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styn.chen\Desktop\"/>
    </mc:Choice>
  </mc:AlternateContent>
  <xr:revisionPtr revIDLastSave="0" documentId="13_ncr:1_{FCCEF0E9-321C-4F28-BBC3-4E0358326696}" xr6:coauthVersionLast="36" xr6:coauthVersionMax="36" xr10:uidLastSave="{00000000-0000-0000-0000-000000000000}"/>
  <bookViews>
    <workbookView xWindow="360" yWindow="75" windowWidth="28035" windowHeight="8895" xr2:uid="{00000000-000D-0000-FFFF-FFFF00000000}"/>
  </bookViews>
  <sheets>
    <sheet name="原" sheetId="1" r:id="rId1"/>
    <sheet name="工作表2" sheetId="2" r:id="rId2"/>
  </sheets>
  <calcPr calcId="191029"/>
</workbook>
</file>

<file path=xl/calcChain.xml><?xml version="1.0" encoding="utf-8"?>
<calcChain xmlns="http://schemas.openxmlformats.org/spreadsheetml/2006/main">
  <c r="B16" i="1" l="1"/>
  <c r="B17" i="1"/>
  <c r="B18" i="1" s="1"/>
  <c r="B5" i="2"/>
  <c r="B6" i="2"/>
  <c r="C3" i="1"/>
  <c r="C4" i="1"/>
  <c r="C6" i="1" l="1"/>
  <c r="C8" i="1" s="1"/>
  <c r="B7" i="2"/>
</calcChain>
</file>

<file path=xl/sharedStrings.xml><?xml version="1.0" encoding="utf-8"?>
<sst xmlns="http://schemas.openxmlformats.org/spreadsheetml/2006/main" count="29" uniqueCount="24">
  <si>
    <t>所得稅</t>
  </si>
  <si>
    <t>營業稅</t>
  </si>
  <si>
    <t xml:space="preserve">金額(INVOICE)： 10,000 </t>
  </si>
  <si>
    <t>所得稅：2,500 (10,000÷ 80% × 20%＝2,500)</t>
    <phoneticPr fontId="2" type="noConversion"/>
  </si>
  <si>
    <t>營業稅：625 (10,000÷ 80% × 5%＝625)</t>
    <phoneticPr fontId="2" type="noConversion"/>
  </si>
  <si>
    <t xml:space="preserve">實付廠商金額：10,000 </t>
    <phoneticPr fontId="2" type="noConversion"/>
  </si>
  <si>
    <t xml:space="preserve">帳列費用金額：13,125 </t>
    <phoneticPr fontId="2" type="noConversion"/>
  </si>
  <si>
    <t>帳列費用金額</t>
    <phoneticPr fontId="2" type="noConversion"/>
  </si>
  <si>
    <t>計算方式說明</t>
    <phoneticPr fontId="2" type="noConversion"/>
  </si>
  <si>
    <t>費用計算</t>
    <phoneticPr fontId="2" type="noConversion"/>
  </si>
  <si>
    <t>交易手續費(依刷卡帳單)</t>
    <phoneticPr fontId="2" type="noConversion"/>
  </si>
  <si>
    <t>結報金額小計</t>
    <phoneticPr fontId="2" type="noConversion"/>
  </si>
  <si>
    <t>實付廠商金額</t>
    <phoneticPr fontId="2" type="noConversion"/>
  </si>
  <si>
    <t>填實付手續費金額</t>
    <phoneticPr fontId="2" type="noConversion"/>
  </si>
  <si>
    <t>填實付刷卡金額</t>
    <phoneticPr fontId="2" type="noConversion"/>
  </si>
  <si>
    <t>國內營利事業之跨境銷售電子勞務費</t>
    <phoneticPr fontId="2" type="noConversion"/>
  </si>
  <si>
    <t>刷卡費用(A)</t>
    <phoneticPr fontId="2" type="noConversion"/>
  </si>
  <si>
    <t>請於黃底欄位填寫金額</t>
    <phoneticPr fontId="2" type="noConversion"/>
  </si>
  <si>
    <t>刷卡手續費(B)</t>
    <phoneticPr fontId="2" type="noConversion"/>
  </si>
  <si>
    <t>所得稅(C)=(A)/0.8*0.2</t>
    <phoneticPr fontId="2" type="noConversion"/>
  </si>
  <si>
    <t>營業稅(D)=(A)/0.8*0.05</t>
    <phoneticPr fontId="2" type="noConversion"/>
  </si>
  <si>
    <t>結報帳列費用(A)+(B)+(C)+(D)</t>
    <phoneticPr fontId="2" type="noConversion"/>
  </si>
  <si>
    <t>填寫信用卡帳單金額</t>
    <phoneticPr fontId="2" type="noConversion"/>
  </si>
  <si>
    <t>填寫國外交易手續費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</si>
</sst>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6" formatCode="_-* #,##0_-;\-* #,##0_-;_-* &quot;-&quot;??_-;_-@_-"/>
  </numFmts>
  <fonts count="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u/>
      <sz val="16"/>
      <color theme="1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3" borderId="3" xfId="0" applyFont="1" applyFill="1" applyBorder="1">
      <alignment vertical="center"/>
    </xf>
    <xf numFmtId="0" fontId="3" fillId="0" borderId="0" xfId="0" applyFont="1" applyAlignment="1">
      <alignment horizontal="right" vertical="center"/>
    </xf>
    <xf numFmtId="176" fontId="3" fillId="0" borderId="4" xfId="1" applyNumberFormat="1" applyFont="1" applyBorder="1">
      <alignment vertical="center"/>
    </xf>
    <xf numFmtId="176" fontId="3" fillId="0" borderId="6" xfId="1" applyNumberFormat="1" applyFont="1" applyBorder="1">
      <alignment vertical="center"/>
    </xf>
    <xf numFmtId="176" fontId="3" fillId="0" borderId="0" xfId="0" applyNumberFormat="1" applyFont="1">
      <alignment vertical="center"/>
    </xf>
    <xf numFmtId="176" fontId="3" fillId="0" borderId="0" xfId="1" applyNumberFormat="1" applyFont="1">
      <alignment vertical="center"/>
    </xf>
    <xf numFmtId="176" fontId="3" fillId="3" borderId="4" xfId="1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2" borderId="8" xfId="0" applyFont="1" applyFill="1" applyBorder="1">
      <alignment vertical="center"/>
    </xf>
    <xf numFmtId="0" fontId="4" fillId="0" borderId="0" xfId="0" applyFont="1">
      <alignment vertical="center"/>
    </xf>
    <xf numFmtId="0" fontId="3" fillId="2" borderId="9" xfId="0" applyFont="1" applyFill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176" fontId="3" fillId="2" borderId="8" xfId="1" applyNumberFormat="1" applyFont="1" applyFill="1" applyBorder="1">
      <alignment vertical="center"/>
    </xf>
    <xf numFmtId="176" fontId="3" fillId="2" borderId="9" xfId="1" applyNumberFormat="1" applyFont="1" applyFill="1" applyBorder="1">
      <alignment vertical="center"/>
    </xf>
    <xf numFmtId="176" fontId="3" fillId="0" borderId="11" xfId="1" applyNumberFormat="1" applyFont="1" applyBorder="1">
      <alignment vertical="center"/>
    </xf>
    <xf numFmtId="176" fontId="3" fillId="0" borderId="12" xfId="1" applyNumberFormat="1" applyFont="1" applyBorder="1">
      <alignment vertical="center"/>
    </xf>
    <xf numFmtId="176" fontId="3" fillId="0" borderId="13" xfId="1" applyNumberFormat="1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一般" xfId="0" builtinId="0"/>
    <cellStyle name="千分位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C8" sqref="C8"/>
    </sheetView>
  </sheetViews>
  <sheetFormatPr defaultColWidth="9" defaultRowHeight="15.75" x14ac:dyDescent="0.25"/>
  <cols>
    <col min="1" max="1" width="45.125" style="1" customWidth="1"/>
    <col min="2" max="2" width="24.375" style="1" bestFit="1" customWidth="1"/>
    <col min="3" max="3" width="16.25" style="1" customWidth="1"/>
    <col min="4" max="4" width="18.625" style="1" bestFit="1" customWidth="1"/>
    <col min="5" max="16384" width="9" style="1"/>
  </cols>
  <sheetData>
    <row r="1" spans="1:4" ht="30.75" customHeight="1" x14ac:dyDescent="0.25">
      <c r="A1" s="2" t="s">
        <v>8</v>
      </c>
      <c r="B1" s="27" t="s">
        <v>9</v>
      </c>
      <c r="C1" s="28"/>
    </row>
    <row r="2" spans="1:4" ht="15.75" customHeight="1" x14ac:dyDescent="0.25">
      <c r="A2" s="1" t="s">
        <v>2</v>
      </c>
      <c r="B2" s="29"/>
      <c r="C2" s="30"/>
    </row>
    <row r="3" spans="1:4" x14ac:dyDescent="0.25">
      <c r="A3" s="1" t="s">
        <v>3</v>
      </c>
      <c r="B3" s="3" t="s">
        <v>0</v>
      </c>
      <c r="C3" s="7">
        <f>C5/80%*20%</f>
        <v>2500</v>
      </c>
    </row>
    <row r="4" spans="1:4" x14ac:dyDescent="0.25">
      <c r="A4" s="1" t="s">
        <v>4</v>
      </c>
      <c r="B4" s="3" t="s">
        <v>1</v>
      </c>
      <c r="C4" s="7">
        <f>C5/80%*5%</f>
        <v>625</v>
      </c>
    </row>
    <row r="5" spans="1:4" x14ac:dyDescent="0.25">
      <c r="A5" s="1" t="s">
        <v>5</v>
      </c>
      <c r="B5" s="5" t="s">
        <v>12</v>
      </c>
      <c r="C5" s="11">
        <v>10000</v>
      </c>
      <c r="D5" s="5" t="s">
        <v>14</v>
      </c>
    </row>
    <row r="6" spans="1:4" ht="16.5" thickBot="1" x14ac:dyDescent="0.3">
      <c r="A6" s="1" t="s">
        <v>6</v>
      </c>
      <c r="B6" s="4" t="s">
        <v>7</v>
      </c>
      <c r="C6" s="8">
        <f>SUM(C3:C5)</f>
        <v>13125</v>
      </c>
    </row>
    <row r="7" spans="1:4" x14ac:dyDescent="0.25">
      <c r="B7" s="6" t="s">
        <v>10</v>
      </c>
      <c r="C7" s="10">
        <v>150</v>
      </c>
      <c r="D7" s="5" t="s">
        <v>13</v>
      </c>
    </row>
    <row r="8" spans="1:4" x14ac:dyDescent="0.25">
      <c r="B8" s="6" t="s">
        <v>11</v>
      </c>
      <c r="C8" s="9">
        <f>SUM(C7,C6)</f>
        <v>13275</v>
      </c>
    </row>
    <row r="13" spans="1:4" ht="16.5" thickBot="1" x14ac:dyDescent="0.3"/>
    <row r="14" spans="1:4" ht="16.5" x14ac:dyDescent="0.25">
      <c r="A14" s="13" t="s">
        <v>16</v>
      </c>
      <c r="B14" s="14">
        <v>10000</v>
      </c>
      <c r="C14"/>
      <c r="D14" s="15" t="s">
        <v>17</v>
      </c>
    </row>
    <row r="15" spans="1:4" ht="17.25" thickBot="1" x14ac:dyDescent="0.3">
      <c r="A15" s="13" t="s">
        <v>18</v>
      </c>
      <c r="B15" s="16">
        <v>150</v>
      </c>
      <c r="C15"/>
      <c r="D15"/>
    </row>
    <row r="16" spans="1:4" ht="16.5" x14ac:dyDescent="0.25">
      <c r="A16" s="17" t="s">
        <v>19</v>
      </c>
      <c r="B16" s="18">
        <f>ROUND(B14/0.8*0.2,0)</f>
        <v>2500</v>
      </c>
      <c r="C16"/>
      <c r="D16"/>
    </row>
    <row r="17" spans="1:4" ht="17.25" thickBot="1" x14ac:dyDescent="0.3">
      <c r="A17" s="17" t="s">
        <v>20</v>
      </c>
      <c r="B17" s="19">
        <f>ROUND(B14/0.8*0.05,0)</f>
        <v>625</v>
      </c>
      <c r="C17"/>
      <c r="D17"/>
    </row>
    <row r="18" spans="1:4" ht="17.25" thickBot="1" x14ac:dyDescent="0.3">
      <c r="A18" s="20" t="s">
        <v>21</v>
      </c>
      <c r="B18" s="21">
        <f>SUM(B14:B17)</f>
        <v>13275</v>
      </c>
      <c r="C18"/>
      <c r="D18"/>
    </row>
  </sheetData>
  <protectedRanges>
    <protectedRange sqref="B14:B15" name="範圍1"/>
  </protectedRanges>
  <mergeCells count="1">
    <mergeCell ref="B1:C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workbookViewId="0">
      <selection activeCell="D10" sqref="D10"/>
    </sheetView>
  </sheetViews>
  <sheetFormatPr defaultRowHeight="16.5" x14ac:dyDescent="0.25"/>
  <cols>
    <col min="1" max="1" width="30.375" style="1" customWidth="1"/>
    <col min="2" max="2" width="22" style="1" customWidth="1"/>
    <col min="3" max="3" width="2.125" customWidth="1"/>
    <col min="4" max="4" width="29.625" bestFit="1" customWidth="1"/>
  </cols>
  <sheetData>
    <row r="1" spans="1:4" x14ac:dyDescent="0.25">
      <c r="A1" s="31" t="s">
        <v>15</v>
      </c>
      <c r="B1" s="31"/>
      <c r="C1" s="12"/>
      <c r="D1" s="12"/>
    </row>
    <row r="2" spans="1:4" ht="17.25" thickBot="1" x14ac:dyDescent="0.3"/>
    <row r="3" spans="1:4" x14ac:dyDescent="0.25">
      <c r="A3" s="13" t="s">
        <v>16</v>
      </c>
      <c r="B3" s="22">
        <v>10000</v>
      </c>
      <c r="D3" s="15" t="s">
        <v>22</v>
      </c>
    </row>
    <row r="4" spans="1:4" ht="17.25" thickBot="1" x14ac:dyDescent="0.3">
      <c r="A4" s="13" t="s">
        <v>18</v>
      </c>
      <c r="B4" s="23">
        <v>150</v>
      </c>
      <c r="D4" s="15" t="s">
        <v>23</v>
      </c>
    </row>
    <row r="5" spans="1:4" x14ac:dyDescent="0.25">
      <c r="A5" s="17" t="s">
        <v>19</v>
      </c>
      <c r="B5" s="24">
        <f>ROUND(B3/0.8*0.2,0)</f>
        <v>2500</v>
      </c>
    </row>
    <row r="6" spans="1:4" ht="17.25" thickBot="1" x14ac:dyDescent="0.3">
      <c r="A6" s="17" t="s">
        <v>20</v>
      </c>
      <c r="B6" s="25">
        <f>ROUND(B3/0.8*0.05,0)</f>
        <v>625</v>
      </c>
    </row>
    <row r="7" spans="1:4" ht="17.25" thickBot="1" x14ac:dyDescent="0.3">
      <c r="A7" s="20" t="s">
        <v>21</v>
      </c>
      <c r="B7" s="26">
        <f>SUM(B3:B6)</f>
        <v>13275</v>
      </c>
    </row>
  </sheetData>
  <protectedRanges>
    <protectedRange sqref="B3:B4" name="範圍1"/>
  </protectedRanges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文件" ma:contentTypeID="0x0101007C1AB6FCA8071E42B47BAC96F9C0C64A" ma:contentTypeVersion="0" ma:contentTypeDescription="建立新的文件。" ma:contentTypeScope="" ma:versionID="72ff04887e94e0367a0c87f2c1e099e2">
  <xsd:schema xmlns:xsd="http://www.w3.org/2001/XMLSchema" xmlns:p="http://schemas.microsoft.com/office/2006/metadata/properties" targetNamespace="http://schemas.microsoft.com/office/2006/metadata/properties" ma:root="true" ma:fieldsID="b8ca951d90cafeb83d4a03d140f1bad3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內容類型" ma:readOnly="true"/>
        <xsd:element ref="dc:title" minOccurs="0" maxOccurs="1" ma:index="4" ma:displayName="標題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7317ED-CA63-4966-940F-E099DDBDB31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C5C747-EFDD-44ED-8F8F-A9B12DC092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763DF5E-3F45-4826-AB77-A16DA11F26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</vt:lpstr>
      <vt:lpstr>工作表2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宋福山</dc:creator>
  <cp:lastModifiedBy>陳正庭</cp:lastModifiedBy>
  <dcterms:created xsi:type="dcterms:W3CDTF">2018-09-14T03:45:30Z</dcterms:created>
  <dcterms:modified xsi:type="dcterms:W3CDTF">2025-11-03T07:37:00Z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0x0101007C1AB6FCA8071E42B47BAC96F9C0C64A</vt:lpwstr>
  </property>
</Properties>
</file>