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sghuang\Desktop\Wendy\公告表單\1140108\空白表單_11401\"/>
    </mc:Choice>
  </mc:AlternateContent>
  <xr:revisionPtr revIDLastSave="0" documentId="13_ncr:1_{0FDAF1C8-0FCA-4933-98DE-E6E183296839}" xr6:coauthVersionLast="36" xr6:coauthVersionMax="36" xr10:uidLastSave="{00000000-0000-0000-0000-000000000000}"/>
  <bookViews>
    <workbookView xWindow="0" yWindow="0" windowWidth="38400" windowHeight="16980" xr2:uid="{80736F69-334B-42BF-A20D-162D18EF9D15}"/>
  </bookViews>
  <sheets>
    <sheet name="國內出差旅費結報單" sheetId="1" r:id="rId1"/>
    <sheet name="國內出差旅費結報單_範例" sheetId="3" r:id="rId2"/>
    <sheet name="選單資料" sheetId="2" state="hidden" r:id="rId3"/>
  </sheets>
  <externalReferences>
    <externalReference r:id="rId4"/>
  </externalReferences>
  <definedNames>
    <definedName name="A亞太地區" localSheetId="1">'[1]108年國外日支'!#REF!</definedName>
    <definedName name="A亞太地區">'[1]108年國外日支'!#REF!</definedName>
    <definedName name="_xlnm.Print_Area" localSheetId="0">國內出差旅費結報單!$B$1:$Z$33</definedName>
    <definedName name="_xlnm.Print_Area" localSheetId="1">國內出差旅費結報單_範例!$B$1:$Z$33</definedName>
    <definedName name="索引表" localSheetId="1">'[1]108年國外日支'!#REF!</definedName>
    <definedName name="索引表">'[1]108年國外日支'!#REF!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22" i="3" l="1"/>
  <c r="U22" i="3"/>
  <c r="R22" i="3"/>
  <c r="O22" i="3"/>
  <c r="L22" i="3"/>
  <c r="I22" i="3"/>
  <c r="F22" i="3"/>
  <c r="F9" i="3"/>
  <c r="V6" i="3"/>
  <c r="F23" i="3" l="1"/>
  <c r="U25" i="3" s="1"/>
  <c r="F9" i="1" l="1"/>
  <c r="X22" i="1" l="1"/>
  <c r="U22" i="1"/>
  <c r="R22" i="1"/>
  <c r="O22" i="1"/>
  <c r="L22" i="1"/>
  <c r="I22" i="1"/>
  <c r="F22" i="1"/>
  <c r="F23" i="1" s="1"/>
  <c r="U25" i="1" l="1"/>
</calcChain>
</file>

<file path=xl/sharedStrings.xml><?xml version="1.0" encoding="utf-8"?>
<sst xmlns="http://schemas.openxmlformats.org/spreadsheetml/2006/main" count="344" uniqueCount="282">
  <si>
    <t>國家資通安全研究院</t>
    <phoneticPr fontId="4" type="noConversion"/>
  </si>
  <si>
    <t>國內出差旅費結報單</t>
    <phoneticPr fontId="4" type="noConversion"/>
  </si>
  <si>
    <t>申請日期：</t>
    <phoneticPr fontId="4" type="noConversion"/>
  </si>
  <si>
    <r>
      <rPr>
        <sz val="14"/>
        <rFont val="標楷體"/>
        <family val="4"/>
        <charset val="136"/>
      </rPr>
      <t>年</t>
    </r>
    <phoneticPr fontId="4" type="noConversion"/>
  </si>
  <si>
    <r>
      <rPr>
        <sz val="14"/>
        <rFont val="標楷體"/>
        <family val="4"/>
        <charset val="136"/>
      </rPr>
      <t>月</t>
    </r>
    <phoneticPr fontId="4" type="noConversion"/>
  </si>
  <si>
    <r>
      <rPr>
        <sz val="14"/>
        <rFont val="標楷體"/>
        <family val="4"/>
        <charset val="136"/>
      </rPr>
      <t>日</t>
    </r>
    <phoneticPr fontId="4" type="noConversion"/>
  </si>
  <si>
    <t>所屬年度：</t>
    <phoneticPr fontId="4" type="noConversion"/>
  </si>
  <si>
    <t>年</t>
    <phoneticPr fontId="4" type="noConversion"/>
  </si>
  <si>
    <t>職稱</t>
  </si>
  <si>
    <t>單位</t>
    <phoneticPr fontId="4" type="noConversion"/>
  </si>
  <si>
    <r>
      <rPr>
        <sz val="14"/>
        <rFont val="標楷體"/>
        <family val="4"/>
        <charset val="136"/>
      </rPr>
      <t>出差事由</t>
    </r>
    <phoneticPr fontId="4" type="noConversion"/>
  </si>
  <si>
    <t>中華民國</t>
    <phoneticPr fontId="4" type="noConversion"/>
  </si>
  <si>
    <t>月</t>
    <phoneticPr fontId="4" type="noConversion"/>
  </si>
  <si>
    <t>日起至</t>
  </si>
  <si>
    <t>日止共計</t>
  </si>
  <si>
    <t>日</t>
    <phoneticPr fontId="4" type="noConversion"/>
  </si>
  <si>
    <r>
      <rPr>
        <sz val="14"/>
        <rFont val="標楷體"/>
        <family val="4"/>
        <charset val="136"/>
      </rPr>
      <t>起迄地點</t>
    </r>
    <phoneticPr fontId="4" type="noConversion"/>
  </si>
  <si>
    <t>工作記要</t>
    <phoneticPr fontId="4" type="noConversion"/>
  </si>
  <si>
    <t>交通費</t>
    <phoneticPr fontId="4" type="noConversion"/>
  </si>
  <si>
    <t>高鐵</t>
    <phoneticPr fontId="4" type="noConversion"/>
  </si>
  <si>
    <t>飛機</t>
    <phoneticPr fontId="4" type="noConversion"/>
  </si>
  <si>
    <t>汽車及捷運</t>
    <phoneticPr fontId="4" type="noConversion"/>
  </si>
  <si>
    <t>火車</t>
    <phoneticPr fontId="4" type="noConversion"/>
  </si>
  <si>
    <t>船舶</t>
  </si>
  <si>
    <t>其他交
通工具</t>
    <phoneticPr fontId="4" type="noConversion"/>
  </si>
  <si>
    <t>住宿費</t>
    <phoneticPr fontId="4" type="noConversion"/>
  </si>
  <si>
    <t>住宿費加計交通費
(套裝行程適用)</t>
    <phoneticPr fontId="4" type="noConversion"/>
  </si>
  <si>
    <t>雜費</t>
    <phoneticPr fontId="4" type="noConversion"/>
  </si>
  <si>
    <t>單日合計</t>
    <phoneticPr fontId="4" type="noConversion"/>
  </si>
  <si>
    <t>總計</t>
    <phoneticPr fontId="4" type="noConversion"/>
  </si>
  <si>
    <t>備註</t>
    <phoneticPr fontId="4" type="noConversion"/>
  </si>
  <si>
    <t>搭乘計程車原因及其起迄點</t>
    <phoneticPr fontId="4" type="noConversion"/>
  </si>
  <si>
    <t>付款對象</t>
    <phoneticPr fontId="4" type="noConversion"/>
  </si>
  <si>
    <t>□</t>
    <phoneticPr fontId="4" type="noConversion"/>
  </si>
  <si>
    <t>本院員工(姓名)</t>
    <phoneticPr fontId="4" type="noConversion"/>
  </si>
  <si>
    <t>金額</t>
    <phoneticPr fontId="4" type="noConversion"/>
  </si>
  <si>
    <t>元</t>
    <phoneticPr fontId="4" type="noConversion"/>
  </si>
  <si>
    <t>外部人員(姓名)</t>
    <phoneticPr fontId="4" type="noConversion"/>
  </si>
  <si>
    <t>說明事項：</t>
    <phoneticPr fontId="4" type="noConversion"/>
  </si>
  <si>
    <r>
      <t>1.</t>
    </r>
    <r>
      <rPr>
        <sz val="10"/>
        <rFont val="標楷體"/>
        <family val="4"/>
        <charset val="136"/>
      </rPr>
      <t>簡述說明每日工作記要。</t>
    </r>
    <phoneticPr fontId="4" type="noConversion"/>
  </si>
  <si>
    <r>
      <t>2.</t>
    </r>
    <r>
      <rPr>
        <sz val="10"/>
        <rFont val="標楷體"/>
        <family val="4"/>
        <charset val="136"/>
      </rPr>
      <t>出差行程為</t>
    </r>
    <r>
      <rPr>
        <sz val="10"/>
        <rFont val="Times New Roman"/>
        <family val="1"/>
      </rPr>
      <t>4</t>
    </r>
    <r>
      <rPr>
        <sz val="10"/>
        <rFont val="標楷體"/>
        <family val="4"/>
        <charset val="136"/>
      </rPr>
      <t>小時內，雜費以半天核計。</t>
    </r>
    <phoneticPr fontId="4" type="noConversion"/>
  </si>
  <si>
    <r>
      <t>3.</t>
    </r>
    <r>
      <rPr>
        <sz val="10"/>
        <rFont val="標楷體"/>
        <family val="4"/>
        <charset val="136"/>
      </rPr>
      <t>行程</t>
    </r>
    <r>
      <rPr>
        <sz val="10"/>
        <rFont val="Times New Roman"/>
        <family val="1"/>
      </rPr>
      <t>/</t>
    </r>
    <r>
      <rPr>
        <sz val="10"/>
        <rFont val="標楷體"/>
        <family val="4"/>
        <charset val="136"/>
      </rPr>
      <t>出差日期若異動於「備註」說明。</t>
    </r>
    <phoneticPr fontId="4" type="noConversion"/>
  </si>
  <si>
    <r>
      <t>4.</t>
    </r>
    <r>
      <rPr>
        <sz val="10"/>
        <rFont val="標楷體"/>
        <family val="4"/>
        <charset val="136"/>
      </rPr>
      <t>結報請檢附國內出差旅費申請單</t>
    </r>
    <r>
      <rPr>
        <sz val="10"/>
        <rFont val="新細明體"/>
        <family val="1"/>
        <charset val="136"/>
      </rPr>
      <t>，</t>
    </r>
    <r>
      <rPr>
        <sz val="10"/>
        <rFont val="標楷體"/>
        <family val="4"/>
        <charset val="136"/>
      </rPr>
      <t>單據黏貼於「支出憑證黏存單」。</t>
    </r>
    <phoneticPr fontId="4" type="noConversion"/>
  </si>
  <si>
    <r>
      <t>5.</t>
    </r>
    <r>
      <rPr>
        <sz val="10"/>
        <rFont val="標楷體"/>
        <family val="4"/>
        <charset val="136"/>
      </rPr>
      <t>本院員工，一律以匯款方式入其薪資帳戶</t>
    </r>
    <r>
      <rPr>
        <sz val="10"/>
        <rFont val="新細明體"/>
        <family val="4"/>
        <charset val="136"/>
      </rPr>
      <t>；</t>
    </r>
    <r>
      <rPr>
        <sz val="10"/>
        <rFont val="標楷體"/>
        <family val="4"/>
        <charset val="136"/>
      </rPr>
      <t>非本院員工，檢附銀行帳號資訊。</t>
    </r>
    <phoneticPr fontId="4" type="noConversion"/>
  </si>
  <si>
    <t>推動資安防護機制</t>
  </si>
  <si>
    <t>飛機</t>
  </si>
  <si>
    <t>NTD</t>
    <phoneticPr fontId="4" type="noConversion"/>
  </si>
  <si>
    <t>新臺幣</t>
    <phoneticPr fontId="4" type="noConversion"/>
  </si>
  <si>
    <t>執行重大事件應變處置</t>
    <phoneticPr fontId="24" type="noConversion"/>
  </si>
  <si>
    <t>USD</t>
    <phoneticPr fontId="4" type="noConversion"/>
  </si>
  <si>
    <t>美元</t>
    <phoneticPr fontId="4" type="noConversion"/>
  </si>
  <si>
    <t>支援敏感性政府機關資安防護</t>
  </si>
  <si>
    <t>長途大眾交通工具</t>
    <phoneticPr fontId="4" type="noConversion"/>
  </si>
  <si>
    <t>EUR</t>
    <phoneticPr fontId="4" type="noConversion"/>
  </si>
  <si>
    <t>歐元</t>
    <phoneticPr fontId="4" type="noConversion"/>
  </si>
  <si>
    <t>研發資通安全科技</t>
  </si>
  <si>
    <t>手續費</t>
  </si>
  <si>
    <t>GBP</t>
    <phoneticPr fontId="4" type="noConversion"/>
  </si>
  <si>
    <t>英鎊</t>
    <phoneticPr fontId="4" type="noConversion"/>
  </si>
  <si>
    <t>推動產學合作與技術移轉</t>
    <phoneticPr fontId="24" type="noConversion"/>
  </si>
  <si>
    <t>保險費</t>
  </si>
  <si>
    <t>SGD</t>
    <phoneticPr fontId="4" type="noConversion"/>
  </si>
  <si>
    <t>新加坡幣</t>
    <phoneticPr fontId="4" type="noConversion"/>
  </si>
  <si>
    <t>研析各國資安趨勢</t>
    <phoneticPr fontId="24" type="noConversion"/>
  </si>
  <si>
    <t>行政費</t>
  </si>
  <si>
    <t>JPY</t>
    <phoneticPr fontId="4" type="noConversion"/>
  </si>
  <si>
    <t>日圓</t>
    <phoneticPr fontId="4" type="noConversion"/>
  </si>
  <si>
    <t>擴展國際合作交流</t>
  </si>
  <si>
    <t>禮品及交際</t>
  </si>
  <si>
    <t>KRW</t>
    <phoneticPr fontId="4" type="noConversion"/>
  </si>
  <si>
    <t>韓元</t>
    <phoneticPr fontId="4" type="noConversion"/>
  </si>
  <si>
    <t>推動資安技術應用</t>
  </si>
  <si>
    <t>雜費</t>
  </si>
  <si>
    <t>支援產業資安重大發展</t>
  </si>
  <si>
    <t>培育資安人才</t>
    <phoneticPr fontId="24" type="noConversion"/>
  </si>
  <si>
    <t>推廣全民資安意識</t>
    <phoneticPr fontId="24" type="noConversion"/>
  </si>
  <si>
    <t>姓名</t>
    <phoneticPr fontId="4" type="noConversion"/>
  </si>
  <si>
    <t>單位別/部門別</t>
    <phoneticPr fontId="4" type="noConversion"/>
  </si>
  <si>
    <t>業務計畫</t>
    <phoneticPr fontId="4" type="noConversion"/>
  </si>
  <si>
    <t>業務計畫代碼</t>
    <phoneticPr fontId="4" type="noConversion"/>
  </si>
  <si>
    <t>業務計畫-工作項目</t>
    <phoneticPr fontId="4" type="noConversion"/>
  </si>
  <si>
    <t>工作項目</t>
    <phoneticPr fontId="25" type="noConversion"/>
  </si>
  <si>
    <t>計畫碼+工項碼</t>
    <phoneticPr fontId="24" type="noConversion"/>
  </si>
  <si>
    <t>執行年度+計畫編號</t>
    <phoneticPr fontId="24" type="noConversion"/>
  </si>
  <si>
    <t>國外差旅項目</t>
    <phoneticPr fontId="4" type="noConversion"/>
  </si>
  <si>
    <t>經費來源</t>
    <phoneticPr fontId="4" type="noConversion"/>
  </si>
  <si>
    <t>幣別</t>
    <phoneticPr fontId="4" type="noConversion"/>
  </si>
  <si>
    <t>檢測防禦中心(AD)</t>
    <phoneticPr fontId="4" type="noConversion"/>
  </si>
  <si>
    <t>01</t>
    <phoneticPr fontId="4" type="noConversion"/>
  </si>
  <si>
    <t>120101
政府領域聯防監控</t>
    <phoneticPr fontId="4" type="noConversion"/>
  </si>
  <si>
    <t>12-01-01政府領域聯防監控</t>
    <phoneticPr fontId="4" type="noConversion"/>
  </si>
  <si>
    <t>政府領域聯防監控</t>
    <phoneticPr fontId="4" type="noConversion"/>
  </si>
  <si>
    <t>0101</t>
    <phoneticPr fontId="24" type="noConversion"/>
  </si>
  <si>
    <t>數位發展部</t>
    <phoneticPr fontId="4" type="noConversion"/>
  </si>
  <si>
    <t>威脅分析中心(TA)</t>
    <phoneticPr fontId="4" type="noConversion"/>
  </si>
  <si>
    <t>02</t>
    <phoneticPr fontId="4" type="noConversion"/>
  </si>
  <si>
    <t>120102
資安情資分享</t>
    <phoneticPr fontId="4" type="noConversion"/>
  </si>
  <si>
    <t>12-01-02資安情資分享</t>
    <phoneticPr fontId="4" type="noConversion"/>
  </si>
  <si>
    <t>資通安全署</t>
    <phoneticPr fontId="4" type="noConversion"/>
  </si>
  <si>
    <t>通報應變中心(IR)</t>
    <phoneticPr fontId="4" type="noConversion"/>
  </si>
  <si>
    <t>03</t>
  </si>
  <si>
    <t>120103
資通安全弱點通報</t>
    <phoneticPr fontId="4" type="noConversion"/>
  </si>
  <si>
    <t>12-01-03資通安全弱點通報</t>
    <phoneticPr fontId="4" type="noConversion"/>
  </si>
  <si>
    <t>資通安全弱點通報</t>
  </si>
  <si>
    <t>0103</t>
  </si>
  <si>
    <t>前瞻研究籌獲中心(RA)</t>
    <phoneticPr fontId="4" type="noConversion"/>
  </si>
  <si>
    <t>04</t>
  </si>
  <si>
    <t>120104
零信任網路資安防護</t>
    <phoneticPr fontId="4" type="noConversion"/>
  </si>
  <si>
    <t>12-01-04零信任網路資安防護</t>
    <phoneticPr fontId="4" type="noConversion"/>
  </si>
  <si>
    <t>零信任網路資安防護</t>
  </si>
  <si>
    <t>0104</t>
  </si>
  <si>
    <t>國際合作暨資安治理中心(ICG)</t>
    <phoneticPr fontId="4" type="noConversion"/>
  </si>
  <si>
    <t>05</t>
  </si>
  <si>
    <t>120105
端點偵測資安防護</t>
    <phoneticPr fontId="4" type="noConversion"/>
  </si>
  <si>
    <t>12-01-05端點偵測資安防護</t>
    <phoneticPr fontId="24" type="noConversion"/>
  </si>
  <si>
    <t>人才培力中心(TE)</t>
    <phoneticPr fontId="4" type="noConversion"/>
  </si>
  <si>
    <t>06</t>
  </si>
  <si>
    <t>120106
政府領域威脅戰情資訊掌握</t>
    <phoneticPr fontId="4" type="noConversion"/>
  </si>
  <si>
    <t>12-01-06政府領域威脅戰情資訊掌握</t>
    <phoneticPr fontId="4" type="noConversion"/>
  </si>
  <si>
    <t>綜合管理處(GA)</t>
    <phoneticPr fontId="4" type="noConversion"/>
  </si>
  <si>
    <t>含董事會、董事長、院長、副院長、董事與監事</t>
    <phoneticPr fontId="4" type="noConversion"/>
  </si>
  <si>
    <t>07</t>
  </si>
  <si>
    <t>120107
誘捕偵測資安防護</t>
    <phoneticPr fontId="4" type="noConversion"/>
  </si>
  <si>
    <t>12-01-07誘捕偵測資安防護</t>
    <phoneticPr fontId="24" type="noConversion"/>
  </si>
  <si>
    <t>稽核室(AO)</t>
    <phoneticPr fontId="4" type="noConversion"/>
  </si>
  <si>
    <t>08</t>
  </si>
  <si>
    <t>120108
黑名單自動化阻擋</t>
    <phoneticPr fontId="24" type="noConversion"/>
  </si>
  <si>
    <t>12-01-08黑名單自動化阻擋</t>
    <phoneticPr fontId="24" type="noConversion"/>
  </si>
  <si>
    <t>09</t>
  </si>
  <si>
    <t>120109
惡意電郵偵測防護</t>
    <phoneticPr fontId="4" type="noConversion"/>
  </si>
  <si>
    <t>12-01-09惡意電郵偵測防護</t>
    <phoneticPr fontId="4" type="noConversion"/>
  </si>
  <si>
    <t>10</t>
  </si>
  <si>
    <t>120110
關鍵基礎設施資安防護技術支援</t>
    <phoneticPr fontId="4" type="noConversion"/>
  </si>
  <si>
    <t>12-01-10關鍵基礎設施資安防護技術支援</t>
    <phoneticPr fontId="4" type="noConversion"/>
  </si>
  <si>
    <t>11</t>
  </si>
  <si>
    <t>120201
資安通報與諮詢</t>
    <phoneticPr fontId="4" type="noConversion"/>
  </si>
  <si>
    <t>12-02-01資安通報與諮詢</t>
    <phoneticPr fontId="4" type="noConversion"/>
  </si>
  <si>
    <t>管理費用</t>
    <phoneticPr fontId="4" type="noConversion"/>
  </si>
  <si>
    <t>12</t>
  </si>
  <si>
    <t>120202
資安事件處理與鑑識分析</t>
    <phoneticPr fontId="4" type="noConversion"/>
  </si>
  <si>
    <t>12-02-02資安事件處理與鑑識分析</t>
    <phoneticPr fontId="4" type="noConversion"/>
  </si>
  <si>
    <t>資安事件處理與鑑識分析</t>
  </si>
  <si>
    <t>0202</t>
  </si>
  <si>
    <t>120203
政府資訊系統緊急事件服務</t>
    <phoneticPr fontId="4" type="noConversion"/>
  </si>
  <si>
    <t>12-02-03政府資訊系統緊急事件服務</t>
    <phoneticPr fontId="24" type="noConversion"/>
  </si>
  <si>
    <t>120301
重點機關資安監控與防護</t>
    <phoneticPr fontId="4" type="noConversion"/>
  </si>
  <si>
    <t>12-03-01重點機關資安監控與防護</t>
    <phoneticPr fontId="4" type="noConversion"/>
  </si>
  <si>
    <t>120401
資安前瞻研究</t>
    <phoneticPr fontId="4" type="noConversion"/>
  </si>
  <si>
    <t>12-04-01資安前瞻研究</t>
    <phoneticPr fontId="4" type="noConversion"/>
  </si>
  <si>
    <t>資安前瞻研究</t>
  </si>
  <si>
    <t>0401</t>
    <phoneticPr fontId="24" type="noConversion"/>
  </si>
  <si>
    <t>120402
殭屍網路情蒐研析</t>
    <phoneticPr fontId="4" type="noConversion"/>
  </si>
  <si>
    <t>12-04-02殭屍網路情蒐研析</t>
    <phoneticPr fontId="4" type="noConversion"/>
  </si>
  <si>
    <t>120403
政府領域網路威脅研析</t>
    <phoneticPr fontId="4" type="noConversion"/>
  </si>
  <si>
    <t>12-04-03政府領域網路威脅研析</t>
    <phoneticPr fontId="4" type="noConversion"/>
  </si>
  <si>
    <t>120404
社交工程情蒐研析</t>
    <phoneticPr fontId="4" type="noConversion"/>
  </si>
  <si>
    <t>12-04-04社交工程情蒐研析</t>
    <phoneticPr fontId="4" type="noConversion"/>
  </si>
  <si>
    <t>120405
政府組態基準研究</t>
    <phoneticPr fontId="4" type="noConversion"/>
  </si>
  <si>
    <t>12-04-05政府組態基準研究</t>
    <phoneticPr fontId="4" type="noConversion"/>
  </si>
  <si>
    <t>120406
主動防制技術發展</t>
    <phoneticPr fontId="4" type="noConversion"/>
  </si>
  <si>
    <t>12-04-06主動防制技術發展</t>
    <phoneticPr fontId="4" type="noConversion"/>
  </si>
  <si>
    <t>120407
重大弱點研析</t>
    <phoneticPr fontId="4" type="noConversion"/>
  </si>
  <si>
    <t>12-04-07重大弱點研析</t>
    <phoneticPr fontId="4" type="noConversion"/>
  </si>
  <si>
    <t>120408
組織型駭侵研析與偵測防護</t>
    <phoneticPr fontId="4" type="noConversion"/>
  </si>
  <si>
    <t>12-04-08組織型駭侵研析與偵測防護</t>
    <phoneticPr fontId="4" type="noConversion"/>
  </si>
  <si>
    <t>120409
網路攻防演練</t>
    <phoneticPr fontId="4" type="noConversion"/>
  </si>
  <si>
    <t>12-04-09網路攻防演練</t>
    <phoneticPr fontId="4" type="noConversion"/>
  </si>
  <si>
    <t>網路攻防演練</t>
  </si>
  <si>
    <t>0409</t>
  </si>
  <si>
    <t>120410
零信任網路產品功能性檢核服務建置</t>
    <phoneticPr fontId="4" type="noConversion"/>
  </si>
  <si>
    <t>12-04-10零信任網路產品功能性檢核服務建置</t>
    <phoneticPr fontId="4" type="noConversion"/>
  </si>
  <si>
    <t>120501
技術移轉創新育成</t>
    <phoneticPr fontId="4" type="noConversion"/>
  </si>
  <si>
    <t>12-05-01技術移轉創新育成</t>
    <phoneticPr fontId="4" type="noConversion"/>
  </si>
  <si>
    <t>120502
政府骨幹網路資料分析實驗場域建置與推動</t>
    <phoneticPr fontId="4" type="noConversion"/>
  </si>
  <si>
    <t>12-05-02政府骨幹網路資料分析實驗場域建置與推動</t>
    <phoneticPr fontId="4" type="noConversion"/>
  </si>
  <si>
    <t>政府骨幹網路資料分析實驗場域建置與推動</t>
  </si>
  <si>
    <t>0502</t>
  </si>
  <si>
    <t>120601
資安法推動與修正研析</t>
    <phoneticPr fontId="4" type="noConversion"/>
  </si>
  <si>
    <t>12-06-01資安法推動與修正研析</t>
    <phoneticPr fontId="4" type="noConversion"/>
  </si>
  <si>
    <t>120602
國際資安組織與法制政策研析</t>
    <phoneticPr fontId="4" type="noConversion"/>
  </si>
  <si>
    <t>120603
政府資安規範發展</t>
    <phoneticPr fontId="4" type="noConversion"/>
  </si>
  <si>
    <t>12-06-02國際資安組織與法制政策研析</t>
    <phoneticPr fontId="24" type="noConversion"/>
  </si>
  <si>
    <t>國際資安組織與法制政策研析</t>
    <phoneticPr fontId="24" type="noConversion"/>
  </si>
  <si>
    <t>0602</t>
  </si>
  <si>
    <t>120701
國際合作交流</t>
    <phoneticPr fontId="4" type="noConversion"/>
  </si>
  <si>
    <t>12-06-03政府資安規範發展</t>
    <phoneticPr fontId="4" type="noConversion"/>
  </si>
  <si>
    <t>120702
跨國攻防演練</t>
    <phoneticPr fontId="4" type="noConversion"/>
  </si>
  <si>
    <t>12-07-01國際合作交流</t>
    <phoneticPr fontId="4" type="noConversion"/>
  </si>
  <si>
    <t>國際合作交流</t>
  </si>
  <si>
    <t>120801
資安治理成熟度評估</t>
    <phoneticPr fontId="4" type="noConversion"/>
  </si>
  <si>
    <t>12-07-02跨國攻防演練</t>
    <phoneticPr fontId="4" type="noConversion"/>
  </si>
  <si>
    <t>120802
資安輔導服務</t>
    <phoneticPr fontId="4" type="noConversion"/>
  </si>
  <si>
    <t>12-08-01資安治理成熟度評估</t>
    <phoneticPr fontId="4" type="noConversion"/>
  </si>
  <si>
    <t>120803
資安服務規劃與廠商評鑑</t>
    <phoneticPr fontId="4" type="noConversion"/>
  </si>
  <si>
    <t>12-08-02資安輔導服務</t>
    <phoneticPr fontId="4" type="noConversion"/>
  </si>
  <si>
    <t>120804
資安技術檢測服務</t>
    <phoneticPr fontId="4" type="noConversion"/>
  </si>
  <si>
    <t>12-08-03資安服務規劃與廠商評鑑</t>
    <phoneticPr fontId="4" type="noConversion"/>
  </si>
  <si>
    <t>120805
建構軟體物料清單</t>
    <phoneticPr fontId="4" type="noConversion"/>
  </si>
  <si>
    <t>12-08-04資安技術檢測服務</t>
    <phoneticPr fontId="4" type="noConversion"/>
  </si>
  <si>
    <t>120806
擴充政府設計系統元件與開源碼</t>
    <phoneticPr fontId="4" type="noConversion"/>
  </si>
  <si>
    <t>12-08-05建構軟體物料清單</t>
    <phoneticPr fontId="4" type="noConversion"/>
  </si>
  <si>
    <t>120807
執行數位韌性巡航服務</t>
    <phoneticPr fontId="4" type="noConversion"/>
  </si>
  <si>
    <t>12-08-06擴充政府設計系統元件與開源碼</t>
    <phoneticPr fontId="24" type="noConversion"/>
  </si>
  <si>
    <t>120901
支援產業資安發展</t>
    <phoneticPr fontId="4" type="noConversion"/>
  </si>
  <si>
    <t>12-08-07執行數位韌性巡航服務</t>
    <phoneticPr fontId="4" type="noConversion"/>
  </si>
  <si>
    <t>121001
資安職能訓練</t>
    <phoneticPr fontId="4" type="noConversion"/>
  </si>
  <si>
    <t>12-09-01支援產業資安發展</t>
    <phoneticPr fontId="4" type="noConversion"/>
  </si>
  <si>
    <t>121002
資安人才培育</t>
    <phoneticPr fontId="4" type="noConversion"/>
  </si>
  <si>
    <t>12-10-01資安職能訓練</t>
    <phoneticPr fontId="4" type="noConversion"/>
  </si>
  <si>
    <t>121003
資安人才評量</t>
    <phoneticPr fontId="4" type="noConversion"/>
  </si>
  <si>
    <t>12-10-02資安人才培育</t>
    <phoneticPr fontId="4" type="noConversion"/>
  </si>
  <si>
    <t>資安人才培育</t>
  </si>
  <si>
    <t>1002</t>
  </si>
  <si>
    <t>121004
資安高階人才養成</t>
    <phoneticPr fontId="4" type="noConversion"/>
  </si>
  <si>
    <t>121101
資安系列競賽</t>
    <phoneticPr fontId="4" type="noConversion"/>
  </si>
  <si>
    <t>121102
資安法規與案例彙編</t>
    <phoneticPr fontId="4" type="noConversion"/>
  </si>
  <si>
    <t>121201
管理費用</t>
    <phoneticPr fontId="4" type="noConversion"/>
  </si>
  <si>
    <t>12-10-03資安人才評量</t>
    <phoneticPr fontId="4" type="noConversion"/>
  </si>
  <si>
    <t>12-10-04資安高階人才養成</t>
    <phoneticPr fontId="4" type="noConversion"/>
  </si>
  <si>
    <t>12-11-01資安系列競賽</t>
    <phoneticPr fontId="4" type="noConversion"/>
  </si>
  <si>
    <t>12-11-02資安法規與案例彙編</t>
    <phoneticPr fontId="24" type="noConversion"/>
  </si>
  <si>
    <t>12-12-01管理費用</t>
    <phoneticPr fontId="25" type="noConversion"/>
  </si>
  <si>
    <t>管理費用</t>
    <phoneticPr fontId="25" type="noConversion"/>
  </si>
  <si>
    <t>1201</t>
    <phoneticPr fontId="24" type="noConversion"/>
  </si>
  <si>
    <t>120808
技術諮詢服務</t>
    <phoneticPr fontId="4" type="noConversion"/>
  </si>
  <si>
    <t>頂尖人才實戰養成</t>
  </si>
  <si>
    <t>實習場域建置</t>
  </si>
  <si>
    <t>協助資安標準審查</t>
  </si>
  <si>
    <t>工研院</t>
    <phoneticPr fontId="4" type="noConversion"/>
  </si>
  <si>
    <t>機關資安責任等級資料維護</t>
  </si>
  <si>
    <t>自籌款</t>
    <phoneticPr fontId="4" type="noConversion"/>
  </si>
  <si>
    <t>資安參考指引編修</t>
  </si>
  <si>
    <t>提供資安技術檢測服務</t>
  </si>
  <si>
    <t>資通安全管理法驗證方案特定要求教育訓練之協助及推動</t>
  </si>
  <si>
    <t>攻擊研析與偵測防護</t>
  </si>
  <si>
    <t>網路攻防演練與事件處理</t>
  </si>
  <si>
    <t>技術移轉與創新育成</t>
  </si>
  <si>
    <t>資通安全弱點研析</t>
  </si>
  <si>
    <t>CI領域工業控制系統資安防護研析</t>
  </si>
  <si>
    <t>推動公私協同治理</t>
  </si>
  <si>
    <t>政府網路資安縱深防護</t>
  </si>
  <si>
    <t>技術基準研究</t>
  </si>
  <si>
    <t>強化台灣電腦網路危機處理暨協調中心</t>
  </si>
  <si>
    <t>強化委外風險管理</t>
  </si>
  <si>
    <t>資安職能訓練業務</t>
  </si>
  <si>
    <t>政府韌性系統工作執行計畫</t>
  </si>
  <si>
    <t>政府服務韌性運作與容錯規劃</t>
  </si>
  <si>
    <t>政府數位服務應變與公私協力環境規劃</t>
  </si>
  <si>
    <t>NCCSC平臺維運及優化</t>
  </si>
  <si>
    <t>深化通傳領域資安防護能量</t>
  </si>
  <si>
    <t>打造資料共享分析之隱私保護開源方案</t>
  </si>
  <si>
    <t>發展隱私保護強度驗測與評估機制</t>
  </si>
  <si>
    <t>擴展隱私強化技術應用場域</t>
  </si>
  <si>
    <t>NICS台灣資安計畫</t>
  </si>
  <si>
    <t>發展評測丄具與系統</t>
  </si>
  <si>
    <t>建構接軌國際之驗測體系</t>
  </si>
  <si>
    <t>評測環境先期建置</t>
  </si>
  <si>
    <t>國際接軌與驗測互認</t>
  </si>
  <si>
    <t>管理費用</t>
  </si>
  <si>
    <t>公共關係</t>
    <phoneticPr fontId="4" type="noConversion"/>
  </si>
  <si>
    <t>管理師</t>
    <phoneticPr fontId="4" type="noConversion"/>
  </si>
  <si>
    <t>綜合管理處(GA)</t>
  </si>
  <si>
    <t>113</t>
    <phoneticPr fontId="4" type="noConversion"/>
  </si>
  <si>
    <t>3</t>
    <phoneticPr fontId="4" type="noConversion"/>
  </si>
  <si>
    <t>2</t>
    <phoneticPr fontId="4" type="noConversion"/>
  </si>
  <si>
    <t>台北-台中</t>
    <phoneticPr fontId="4" type="noConversion"/>
  </si>
  <si>
    <t>台中-台北</t>
    <phoneticPr fontId="4" type="noConversion"/>
  </si>
  <si>
    <t>交流研習</t>
    <phoneticPr fontId="4" type="noConversion"/>
  </si>
  <si>
    <t>ＸＸＸ</t>
    <phoneticPr fontId="4" type="noConversion"/>
  </si>
  <si>
    <t>■</t>
    <phoneticPr fontId="4" type="noConversion"/>
  </si>
  <si>
    <t>參加主計總處舉辦中央與地方之行政法人主計交流工作營。</t>
    <phoneticPr fontId="4" type="noConversion"/>
  </si>
  <si>
    <t>計畫
工項</t>
    <phoneticPr fontId="4" type="noConversion"/>
  </si>
  <si>
    <t>1.主辦單位提供住宿。
2.高鐵台中站至會議地點搭乘中捷往返。</t>
    <phoneticPr fontId="4" type="noConversion"/>
  </si>
  <si>
    <t>培育資安人才</t>
  </si>
  <si>
    <t>辦理資安職能業務</t>
  </si>
  <si>
    <t>資通訊系統維運</t>
  </si>
  <si>
    <t>詐騙樣態分析與國際交流</t>
    <phoneticPr fontId="4" type="noConversion"/>
  </si>
  <si>
    <r>
      <t>2.</t>
    </r>
    <r>
      <rPr>
        <sz val="9"/>
        <rFont val="標楷體"/>
        <family val="4"/>
        <charset val="136"/>
      </rPr>
      <t>出差行程為</t>
    </r>
    <r>
      <rPr>
        <sz val="9"/>
        <rFont val="Times New Roman"/>
        <family val="1"/>
      </rPr>
      <t>4</t>
    </r>
    <r>
      <rPr>
        <sz val="9"/>
        <rFont val="標楷體"/>
        <family val="4"/>
        <charset val="136"/>
      </rPr>
      <t>小時內，雜費以半天核計。</t>
    </r>
    <phoneticPr fontId="4" type="noConversion"/>
  </si>
  <si>
    <r>
      <t>3.</t>
    </r>
    <r>
      <rPr>
        <sz val="9"/>
        <rFont val="標楷體"/>
        <family val="4"/>
        <charset val="136"/>
      </rPr>
      <t>行程</t>
    </r>
    <r>
      <rPr>
        <sz val="9"/>
        <rFont val="Times New Roman"/>
        <family val="1"/>
      </rPr>
      <t>/</t>
    </r>
    <r>
      <rPr>
        <sz val="9"/>
        <rFont val="標楷體"/>
        <family val="4"/>
        <charset val="136"/>
      </rPr>
      <t>出差日期若異動於「備註」說明。</t>
    </r>
    <phoneticPr fontId="4" type="noConversion"/>
  </si>
  <si>
    <r>
      <t>4.</t>
    </r>
    <r>
      <rPr>
        <sz val="9"/>
        <rFont val="標楷體"/>
        <family val="4"/>
        <charset val="136"/>
      </rPr>
      <t>結報請檢附國內出差旅費申請單</t>
    </r>
    <r>
      <rPr>
        <sz val="9"/>
        <rFont val="新細明體"/>
        <family val="1"/>
        <charset val="136"/>
      </rPr>
      <t>，</t>
    </r>
    <r>
      <rPr>
        <sz val="9"/>
        <rFont val="標楷體"/>
        <family val="4"/>
        <charset val="136"/>
      </rPr>
      <t>單據黏貼於「支出憑證黏存單」。</t>
    </r>
    <phoneticPr fontId="4" type="noConversion"/>
  </si>
  <si>
    <r>
      <t>1.</t>
    </r>
    <r>
      <rPr>
        <sz val="9"/>
        <rFont val="標楷體"/>
        <family val="4"/>
        <charset val="136"/>
      </rPr>
      <t>簡述每日工作記要。</t>
    </r>
    <phoneticPr fontId="4" type="noConversion"/>
  </si>
  <si>
    <r>
      <t>5.</t>
    </r>
    <r>
      <rPr>
        <sz val="9"/>
        <rFont val="標楷體"/>
        <family val="4"/>
        <charset val="136"/>
      </rPr>
      <t>一律以匯款方式支付：本院員工，為其薪資帳戶；非本院員工，檢附銀行帳號資訊。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</si>
</sst>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76" formatCode="_-* #,##0_-;\-* #,##0_-;_-* &quot;-&quot;??_-;_-@_-"/>
    <numFmt numFmtId="177" formatCode="#,##0_);\(#,##0\)"/>
    <numFmt numFmtId="178" formatCode="#,##0_);[Red]\(#,##0\)"/>
  </numFmts>
  <fonts count="31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2"/>
      <name val="Times New Roman"/>
      <family val="1"/>
    </font>
    <font>
      <sz val="9"/>
      <name val="新細明體"/>
      <family val="1"/>
      <charset val="136"/>
    </font>
    <font>
      <sz val="10"/>
      <name val="Times New Roman"/>
      <family val="1"/>
    </font>
    <font>
      <sz val="22"/>
      <name val="Times New Roman"/>
      <family val="1"/>
    </font>
    <font>
      <b/>
      <u/>
      <sz val="20"/>
      <name val="標楷體"/>
      <family val="4"/>
      <charset val="136"/>
    </font>
    <font>
      <b/>
      <sz val="14"/>
      <name val="Times New Roman"/>
      <family val="1"/>
    </font>
    <font>
      <b/>
      <u/>
      <sz val="18"/>
      <name val="標楷體"/>
      <family val="4"/>
      <charset val="136"/>
    </font>
    <font>
      <b/>
      <u/>
      <sz val="20"/>
      <name val="Times New Roman"/>
      <family val="1"/>
    </font>
    <font>
      <sz val="14"/>
      <name val="標楷體"/>
      <family val="4"/>
      <charset val="136"/>
    </font>
    <font>
      <sz val="14"/>
      <name val="Times New Roman"/>
      <family val="1"/>
    </font>
    <font>
      <sz val="12"/>
      <name val="標楷體"/>
      <family val="4"/>
      <charset val="136"/>
    </font>
    <font>
      <sz val="14"/>
      <name val="新細明體"/>
      <family val="1"/>
      <charset val="136"/>
    </font>
    <font>
      <sz val="11"/>
      <name val="標楷體"/>
      <family val="4"/>
      <charset val="136"/>
    </font>
    <font>
      <b/>
      <sz val="12"/>
      <name val="新細明體"/>
      <family val="1"/>
      <charset val="136"/>
    </font>
    <font>
      <b/>
      <sz val="14"/>
      <name val="標楷體"/>
      <family val="4"/>
      <charset val="136"/>
    </font>
    <font>
      <b/>
      <sz val="12"/>
      <name val="標楷體"/>
      <family val="4"/>
      <charset val="136"/>
    </font>
    <font>
      <sz val="10"/>
      <name val="標楷體"/>
      <family val="4"/>
      <charset val="136"/>
    </font>
    <font>
      <sz val="10"/>
      <name val="新細明體"/>
      <family val="1"/>
      <charset val="136"/>
    </font>
    <font>
      <sz val="10"/>
      <name val="新細明體"/>
      <family val="4"/>
      <charset val="136"/>
    </font>
    <font>
      <sz val="14"/>
      <color theme="1"/>
      <name val="標楷體"/>
      <family val="4"/>
      <charset val="136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微軟正黑體"/>
      <family val="2"/>
      <charset val="136"/>
    </font>
    <font>
      <b/>
      <sz val="14"/>
      <color theme="1"/>
      <name val="標楷體"/>
      <family val="4"/>
      <charset val="136"/>
    </font>
    <font>
      <sz val="9"/>
      <name val="標楷體"/>
      <family val="4"/>
      <charset val="136"/>
    </font>
    <font>
      <sz val="9"/>
      <name val="Times New Roman"/>
      <family val="1"/>
    </font>
    <font>
      <b/>
      <sz val="16"/>
      <name val="Times New Roman"/>
      <family val="1"/>
    </font>
    <font>
      <sz val="16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35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Border="1" applyAlignment="1">
      <alignment horizontal="left" vertical="center"/>
    </xf>
    <xf numFmtId="0" fontId="22" fillId="0" borderId="0" xfId="0" applyFont="1" applyAlignment="1">
      <alignment vertical="center"/>
    </xf>
    <xf numFmtId="0" fontId="11" fillId="0" borderId="0" xfId="2" applyFont="1" applyAlignment="1">
      <alignment vertical="center"/>
    </xf>
    <xf numFmtId="0" fontId="11" fillId="0" borderId="0" xfId="0" applyFont="1"/>
    <xf numFmtId="0" fontId="11" fillId="0" borderId="0" xfId="2" applyFont="1">
      <alignment vertical="center"/>
    </xf>
    <xf numFmtId="0" fontId="11" fillId="0" borderId="0" xfId="0" applyFont="1" applyAlignment="1">
      <alignment horizontal="left" vertical="center"/>
    </xf>
    <xf numFmtId="49" fontId="11" fillId="0" borderId="0" xfId="0" applyNumberFormat="1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22" fillId="0" borderId="0" xfId="0" quotePrefix="1" applyFont="1" applyAlignment="1">
      <alignment vertical="center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/>
    </xf>
    <xf numFmtId="0" fontId="22" fillId="0" borderId="0" xfId="3" applyFont="1" applyFill="1" applyBorder="1" applyAlignment="1">
      <alignment vertical="center" wrapText="1"/>
    </xf>
    <xf numFmtId="0" fontId="11" fillId="0" borderId="0" xfId="0" applyFont="1" applyAlignment="1">
      <alignment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0" fontId="11" fillId="0" borderId="0" xfId="3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22" fillId="3" borderId="0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11" fillId="0" borderId="0" xfId="4" applyFont="1" applyFill="1" applyBorder="1" applyAlignment="1">
      <alignment vertical="center" wrapText="1"/>
    </xf>
    <xf numFmtId="0" fontId="11" fillId="0" borderId="0" xfId="0" applyFont="1" applyBorder="1"/>
    <xf numFmtId="0" fontId="22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vertical="center" wrapText="1"/>
    </xf>
    <xf numFmtId="0" fontId="11" fillId="0" borderId="0" xfId="0" applyFont="1" applyAlignment="1"/>
    <xf numFmtId="0" fontId="17" fillId="0" borderId="0" xfId="3" quotePrefix="1" applyFont="1" applyFill="1" applyBorder="1" applyAlignment="1">
      <alignment horizontal="center" vertical="center"/>
    </xf>
    <xf numFmtId="0" fontId="17" fillId="0" borderId="0" xfId="3" quotePrefix="1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Protection="1">
      <protection locked="0"/>
    </xf>
    <xf numFmtId="176" fontId="3" fillId="0" borderId="0" xfId="1" applyNumberFormat="1" applyFont="1" applyFill="1" applyBorder="1" applyAlignment="1" applyProtection="1">
      <alignment vertical="center"/>
      <protection locked="0"/>
    </xf>
    <xf numFmtId="176" fontId="5" fillId="0" borderId="0" xfId="1" applyNumberFormat="1" applyFont="1" applyFill="1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horizontal="right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vertical="center"/>
      <protection locked="0"/>
    </xf>
    <xf numFmtId="0" fontId="11" fillId="0" borderId="0" xfId="0" applyFont="1" applyFill="1" applyAlignment="1" applyProtection="1">
      <alignment vertical="center"/>
      <protection locked="0"/>
    </xf>
    <xf numFmtId="0" fontId="12" fillId="0" borderId="0" xfId="0" applyFont="1" applyFill="1" applyAlignment="1" applyProtection="1">
      <alignment horizontal="center" vertical="center"/>
      <protection locked="0"/>
    </xf>
    <xf numFmtId="0" fontId="12" fillId="0" borderId="0" xfId="0" applyFont="1" applyFill="1" applyAlignment="1" applyProtection="1">
      <alignment vertical="center"/>
      <protection locked="0"/>
    </xf>
    <xf numFmtId="0" fontId="11" fillId="0" borderId="1" xfId="0" applyFont="1" applyBorder="1" applyAlignment="1" applyProtection="1">
      <alignment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vertical="center" wrapText="1"/>
      <protection locked="0"/>
    </xf>
    <xf numFmtId="0" fontId="12" fillId="0" borderId="0" xfId="0" applyFont="1" applyFill="1" applyBorder="1" applyAlignment="1" applyProtection="1">
      <alignment vertical="center"/>
      <protection locked="0"/>
    </xf>
    <xf numFmtId="0" fontId="12" fillId="0" borderId="2" xfId="0" applyFont="1" applyFill="1" applyBorder="1" applyAlignment="1" applyProtection="1">
      <alignment horizontal="left" vertical="center" wrapText="1"/>
      <protection locked="0"/>
    </xf>
    <xf numFmtId="49" fontId="12" fillId="0" borderId="0" xfId="0" applyNumberFormat="1" applyFont="1" applyFill="1" applyBorder="1" applyAlignment="1" applyProtection="1">
      <alignment vertical="center"/>
      <protection locked="0"/>
    </xf>
    <xf numFmtId="0" fontId="11" fillId="0" borderId="4" xfId="0" applyNumberFormat="1" applyFont="1" applyFill="1" applyBorder="1" applyAlignment="1" applyProtection="1">
      <alignment horizontal="center" vertical="center"/>
      <protection locked="0"/>
    </xf>
    <xf numFmtId="49" fontId="12" fillId="0" borderId="4" xfId="0" applyNumberFormat="1" applyFont="1" applyFill="1" applyBorder="1" applyAlignment="1" applyProtection="1">
      <alignment horizontal="center" vertical="center"/>
      <protection locked="0"/>
    </xf>
    <xf numFmtId="0" fontId="11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4" xfId="1" applyNumberFormat="1" applyFont="1" applyFill="1" applyBorder="1" applyAlignment="1" applyProtection="1">
      <alignment horizontal="center" vertical="center"/>
      <protection locked="0"/>
    </xf>
    <xf numFmtId="0" fontId="11" fillId="0" borderId="4" xfId="1" applyNumberFormat="1" applyFont="1" applyFill="1" applyBorder="1" applyAlignment="1" applyProtection="1">
      <alignment vertical="center"/>
      <protection locked="0"/>
    </xf>
    <xf numFmtId="49" fontId="12" fillId="0" borderId="4" xfId="0" applyNumberFormat="1" applyFont="1" applyFill="1" applyBorder="1" applyAlignment="1" applyProtection="1">
      <alignment vertical="center"/>
      <protection locked="0"/>
    </xf>
    <xf numFmtId="0" fontId="12" fillId="0" borderId="8" xfId="0" applyNumberFormat="1" applyFont="1" applyFill="1" applyBorder="1" applyAlignment="1" applyProtection="1">
      <alignment vertical="center"/>
      <protection locked="0"/>
    </xf>
    <xf numFmtId="0" fontId="12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2" xfId="0" applyNumberFormat="1" applyFont="1" applyFill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 applyProtection="1">
      <alignment horizontal="center" vertical="center"/>
      <protection locked="0"/>
    </xf>
    <xf numFmtId="178" fontId="12" fillId="0" borderId="2" xfId="0" applyNumberFormat="1" applyFont="1" applyFill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 applyProtection="1">
      <alignment vertical="center"/>
      <protection locked="0"/>
    </xf>
    <xf numFmtId="0" fontId="14" fillId="0" borderId="17" xfId="0" applyFont="1" applyFill="1" applyBorder="1" applyAlignment="1" applyProtection="1">
      <alignment horizontal="center" vertical="center"/>
      <protection locked="0"/>
    </xf>
    <xf numFmtId="0" fontId="11" fillId="0" borderId="19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Protection="1"/>
    <xf numFmtId="176" fontId="3" fillId="0" borderId="0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horizontal="right"/>
    </xf>
    <xf numFmtId="0" fontId="8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/>
    </xf>
    <xf numFmtId="0" fontId="10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Alignment="1" applyProtection="1">
      <alignment horizontal="left"/>
    </xf>
    <xf numFmtId="0" fontId="11" fillId="0" borderId="0" xfId="0" applyFont="1" applyFill="1" applyBorder="1" applyAlignment="1" applyProtection="1">
      <alignment vertical="center"/>
    </xf>
    <xf numFmtId="0" fontId="11" fillId="0" borderId="0" xfId="0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0" xfId="0" applyFont="1" applyFill="1" applyAlignment="1" applyProtection="1">
      <alignment vertical="center"/>
    </xf>
    <xf numFmtId="0" fontId="11" fillId="0" borderId="1" xfId="0" applyFont="1" applyBorder="1" applyAlignment="1" applyProtection="1">
      <alignment vertical="center"/>
    </xf>
    <xf numFmtId="0" fontId="12" fillId="0" borderId="0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vertical="center" wrapText="1"/>
    </xf>
    <xf numFmtId="0" fontId="12" fillId="0" borderId="0" xfId="0" applyFont="1" applyFill="1" applyBorder="1" applyAlignment="1" applyProtection="1">
      <alignment vertical="center"/>
    </xf>
    <xf numFmtId="0" fontId="12" fillId="0" borderId="2" xfId="0" applyFont="1" applyFill="1" applyBorder="1" applyAlignment="1" applyProtection="1">
      <alignment horizontal="left" vertical="center" wrapText="1"/>
    </xf>
    <xf numFmtId="49" fontId="12" fillId="0" borderId="0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49" fontId="12" fillId="0" borderId="4" xfId="0" applyNumberFormat="1" applyFont="1" applyFill="1" applyBorder="1" applyAlignment="1" applyProtection="1">
      <alignment horizontal="center" vertical="center"/>
    </xf>
    <xf numFmtId="0" fontId="11" fillId="0" borderId="4" xfId="1" applyNumberFormat="1" applyFont="1" applyFill="1" applyBorder="1" applyAlignment="1" applyProtection="1">
      <alignment horizontal="center" vertical="center" wrapText="1"/>
    </xf>
    <xf numFmtId="0" fontId="12" fillId="0" borderId="4" xfId="1" applyNumberFormat="1" applyFont="1" applyFill="1" applyBorder="1" applyAlignment="1" applyProtection="1">
      <alignment horizontal="center" vertical="center" wrapText="1"/>
    </xf>
    <xf numFmtId="0" fontId="12" fillId="0" borderId="4" xfId="1" applyNumberFormat="1" applyFont="1" applyFill="1" applyBorder="1" applyAlignment="1" applyProtection="1">
      <alignment horizontal="center" vertical="center"/>
    </xf>
    <xf numFmtId="0" fontId="11" fillId="0" borderId="4" xfId="1" applyNumberFormat="1" applyFont="1" applyFill="1" applyBorder="1" applyAlignment="1" applyProtection="1">
      <alignment vertical="center"/>
    </xf>
    <xf numFmtId="49" fontId="12" fillId="0" borderId="4" xfId="0" applyNumberFormat="1" applyFont="1" applyFill="1" applyBorder="1" applyAlignment="1" applyProtection="1">
      <alignment vertical="center"/>
    </xf>
    <xf numFmtId="0" fontId="12" fillId="0" borderId="8" xfId="0" applyNumberFormat="1" applyFont="1" applyFill="1" applyBorder="1" applyAlignment="1" applyProtection="1">
      <alignment vertical="center"/>
    </xf>
    <xf numFmtId="0" fontId="12" fillId="0" borderId="2" xfId="1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 applyProtection="1">
      <alignment horizontal="center" vertical="center"/>
    </xf>
    <xf numFmtId="178" fontId="12" fillId="0" borderId="2" xfId="0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 applyProtection="1">
      <alignment vertical="center"/>
    </xf>
    <xf numFmtId="0" fontId="14" fillId="0" borderId="17" xfId="0" applyFont="1" applyFill="1" applyBorder="1" applyAlignment="1" applyProtection="1">
      <alignment horizontal="center" vertical="center"/>
    </xf>
    <xf numFmtId="0" fontId="11" fillId="0" borderId="19" xfId="0" applyFont="1" applyFill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26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vertical="center" wrapText="1"/>
    </xf>
    <xf numFmtId="0" fontId="26" fillId="0" borderId="0" xfId="0" applyFont="1" applyFill="1" applyBorder="1" applyAlignment="1">
      <alignment vertical="center" wrapText="1"/>
    </xf>
    <xf numFmtId="0" fontId="26" fillId="0" borderId="0" xfId="3" applyFont="1" applyFill="1" applyBorder="1" applyAlignment="1">
      <alignment vertical="center" wrapText="1"/>
    </xf>
    <xf numFmtId="0" fontId="26" fillId="0" borderId="0" xfId="4" applyFont="1" applyFill="1" applyBorder="1" applyAlignment="1">
      <alignment vertical="center" wrapText="1"/>
    </xf>
    <xf numFmtId="0" fontId="27" fillId="0" borderId="0" xfId="0" applyFont="1" applyFill="1" applyBorder="1" applyAlignment="1" applyProtection="1">
      <alignment vertical="center"/>
      <protection locked="0"/>
    </xf>
    <xf numFmtId="0" fontId="28" fillId="0" borderId="0" xfId="0" applyFont="1" applyFill="1" applyBorder="1" applyAlignment="1" applyProtection="1">
      <alignment vertical="center"/>
      <protection locked="0"/>
    </xf>
    <xf numFmtId="176" fontId="28" fillId="0" borderId="0" xfId="1" applyNumberFormat="1" applyFont="1" applyFill="1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right" vertical="center"/>
      <protection locked="0"/>
    </xf>
    <xf numFmtId="0" fontId="12" fillId="0" borderId="1" xfId="0" applyFont="1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8" fillId="0" borderId="28" xfId="0" applyFont="1" applyFill="1" applyBorder="1" applyAlignment="1" applyProtection="1">
      <alignment horizontal="center" vertical="center" wrapText="1"/>
      <protection locked="0"/>
    </xf>
    <xf numFmtId="0" fontId="12" fillId="0" borderId="24" xfId="0" applyFont="1" applyBorder="1" applyAlignment="1" applyProtection="1">
      <alignment horizontal="center" vertical="center" wrapText="1"/>
      <protection locked="0"/>
    </xf>
    <xf numFmtId="0" fontId="12" fillId="0" borderId="25" xfId="0" applyFont="1" applyBorder="1" applyAlignment="1" applyProtection="1">
      <alignment horizontal="center" vertical="center" wrapText="1"/>
      <protection locked="0"/>
    </xf>
    <xf numFmtId="0" fontId="11" fillId="0" borderId="23" xfId="0" applyFont="1" applyFill="1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17" fillId="0" borderId="26" xfId="0" applyFont="1" applyFill="1" applyBorder="1" applyAlignment="1" applyProtection="1">
      <alignment horizontal="center" vertical="center"/>
      <protection locked="0"/>
    </xf>
    <xf numFmtId="0" fontId="17" fillId="0" borderId="26" xfId="0" applyFon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11" fillId="0" borderId="26" xfId="0" applyFont="1" applyFill="1" applyBorder="1" applyAlignment="1" applyProtection="1">
      <alignment horizontal="center" vertical="center" wrapText="1"/>
      <protection locked="0"/>
    </xf>
    <xf numFmtId="0" fontId="0" fillId="0" borderId="26" xfId="0" applyBorder="1" applyAlignment="1" applyProtection="1">
      <alignment horizontal="center" vertical="center" wrapText="1"/>
      <protection locked="0"/>
    </xf>
    <xf numFmtId="0" fontId="0" fillId="0" borderId="27" xfId="0" applyBorder="1" applyAlignment="1" applyProtection="1">
      <alignment horizontal="center" vertical="center" wrapText="1"/>
      <protection locked="0"/>
    </xf>
    <xf numFmtId="0" fontId="18" fillId="0" borderId="9" xfId="0" applyFont="1" applyBorder="1" applyAlignment="1" applyProtection="1">
      <alignment horizontal="center" vertical="center" wrapText="1"/>
    </xf>
    <xf numFmtId="0" fontId="18" fillId="0" borderId="10" xfId="0" applyFont="1" applyBorder="1" applyAlignment="1" applyProtection="1">
      <alignment horizontal="center" vertical="center" wrapText="1"/>
    </xf>
    <xf numFmtId="0" fontId="18" fillId="0" borderId="22" xfId="0" applyFont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0" fontId="12" fillId="0" borderId="5" xfId="0" applyFont="1" applyFill="1" applyBorder="1" applyAlignment="1" applyProtection="1">
      <alignment horizontal="center" vertical="center" wrapText="1"/>
      <protection locked="0"/>
    </xf>
    <xf numFmtId="49" fontId="12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Fill="1" applyBorder="1" applyAlignment="1" applyProtection="1">
      <alignment horizontal="center" vertical="center"/>
      <protection locked="0"/>
    </xf>
    <xf numFmtId="0" fontId="12" fillId="0" borderId="9" xfId="0" applyNumberFormat="1" applyFont="1" applyFill="1" applyBorder="1" applyAlignment="1" applyProtection="1">
      <alignment horizontal="center" vertical="center"/>
      <protection locked="0"/>
    </xf>
    <xf numFmtId="0" fontId="12" fillId="0" borderId="3" xfId="0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5" xfId="0" applyFill="1" applyBorder="1" applyAlignment="1" applyProtection="1">
      <alignment horizontal="center" vertical="center"/>
      <protection locked="0"/>
    </xf>
    <xf numFmtId="0" fontId="11" fillId="0" borderId="6" xfId="0" applyFont="1" applyFill="1" applyBorder="1" applyAlignment="1" applyProtection="1">
      <alignment vertical="center"/>
      <protection locked="0"/>
    </xf>
    <xf numFmtId="0" fontId="13" fillId="0" borderId="7" xfId="0" applyFont="1" applyFill="1" applyBorder="1" applyAlignment="1" applyProtection="1">
      <alignment vertical="center"/>
      <protection locked="0"/>
    </xf>
    <xf numFmtId="0" fontId="13" fillId="0" borderId="8" xfId="0" applyFont="1" applyFill="1" applyBorder="1" applyAlignment="1" applyProtection="1">
      <alignment vertical="center"/>
      <protection locked="0"/>
    </xf>
    <xf numFmtId="49" fontId="11" fillId="0" borderId="3" xfId="0" applyNumberFormat="1" applyFont="1" applyFill="1" applyBorder="1" applyAlignment="1" applyProtection="1">
      <alignment horizontal="right" vertical="center"/>
      <protection locked="0"/>
    </xf>
    <xf numFmtId="0" fontId="13" fillId="0" borderId="4" xfId="0" applyFont="1" applyBorder="1" applyAlignment="1" applyProtection="1">
      <alignment horizontal="right" vertical="center"/>
      <protection locked="0"/>
    </xf>
    <xf numFmtId="49" fontId="12" fillId="0" borderId="4" xfId="0" applyNumberFormat="1" applyFont="1" applyFill="1" applyBorder="1" applyAlignment="1" applyProtection="1">
      <alignment horizontal="right"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1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4" xfId="0" applyFont="1" applyBorder="1" applyAlignment="1" applyProtection="1">
      <alignment horizontal="center" vertical="center"/>
      <protection locked="0"/>
    </xf>
    <xf numFmtId="0" fontId="12" fillId="0" borderId="4" xfId="0" applyNumberFormat="1" applyFont="1" applyFill="1" applyBorder="1" applyAlignment="1" applyProtection="1">
      <alignment vertical="center"/>
      <protection locked="0"/>
    </xf>
    <xf numFmtId="0" fontId="11" fillId="0" borderId="4" xfId="1" applyNumberFormat="1" applyFont="1" applyFill="1" applyBorder="1" applyAlignment="1" applyProtection="1">
      <alignment vertical="center"/>
      <protection locked="0"/>
    </xf>
    <xf numFmtId="0" fontId="13" fillId="0" borderId="4" xfId="0" applyFont="1" applyBorder="1" applyAlignment="1" applyProtection="1">
      <alignment vertical="center"/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0" fontId="12" fillId="0" borderId="6" xfId="0" applyNumberFormat="1" applyFont="1" applyFill="1" applyBorder="1" applyAlignment="1" applyProtection="1">
      <alignment horizontal="center" vertical="center"/>
      <protection locked="0"/>
    </xf>
    <xf numFmtId="0" fontId="11" fillId="0" borderId="9" xfId="0" applyNumberFormat="1" applyFont="1" applyFill="1" applyBorder="1" applyAlignment="1" applyProtection="1">
      <alignment horizontal="center" vertical="center"/>
      <protection locked="0"/>
    </xf>
    <xf numFmtId="0" fontId="13" fillId="0" borderId="10" xfId="0" applyFont="1" applyFill="1" applyBorder="1" applyAlignment="1" applyProtection="1">
      <alignment horizontal="center" vertical="center"/>
      <protection locked="0"/>
    </xf>
    <xf numFmtId="177" fontId="3" fillId="0" borderId="6" xfId="0" applyNumberFormat="1" applyFont="1" applyFill="1" applyBorder="1" applyAlignment="1" applyProtection="1">
      <alignment vertical="center"/>
      <protection locked="0"/>
    </xf>
    <xf numFmtId="177" fontId="0" fillId="0" borderId="4" xfId="0" applyNumberFormat="1" applyFont="1" applyFill="1" applyBorder="1" applyAlignment="1" applyProtection="1">
      <alignment vertical="center"/>
      <protection locked="0"/>
    </xf>
    <xf numFmtId="177" fontId="0" fillId="0" borderId="8" xfId="0" applyNumberFormat="1" applyFont="1" applyFill="1" applyBorder="1" applyAlignment="1" applyProtection="1">
      <alignment vertical="center"/>
      <protection locked="0"/>
    </xf>
    <xf numFmtId="0" fontId="11" fillId="0" borderId="11" xfId="0" applyFont="1" applyFill="1" applyBorder="1" applyAlignment="1" applyProtection="1">
      <alignment horizontal="center" vertical="center" textRotation="255" wrapText="1"/>
      <protection locked="0"/>
    </xf>
    <xf numFmtId="0" fontId="11" fillId="0" borderId="12" xfId="0" applyFont="1" applyFill="1" applyBorder="1" applyAlignment="1" applyProtection="1">
      <alignment horizontal="center" vertical="center" textRotation="255" wrapText="1"/>
      <protection locked="0"/>
    </xf>
    <xf numFmtId="0" fontId="11" fillId="0" borderId="2" xfId="0" applyFont="1" applyFill="1" applyBorder="1" applyAlignment="1" applyProtection="1">
      <alignment horizontal="center" vertical="center" textRotation="255" wrapText="1"/>
      <protection locked="0"/>
    </xf>
    <xf numFmtId="0" fontId="11" fillId="0" borderId="13" xfId="0" applyFont="1" applyFill="1" applyBorder="1" applyAlignment="1" applyProtection="1">
      <alignment horizontal="center" vertical="center" textRotation="255" wrapText="1"/>
      <protection locked="0"/>
    </xf>
    <xf numFmtId="0" fontId="11" fillId="0" borderId="14" xfId="0" applyFont="1" applyFill="1" applyBorder="1" applyAlignment="1" applyProtection="1">
      <alignment horizontal="center" vertical="center" textRotation="255" wrapText="1"/>
      <protection locked="0"/>
    </xf>
    <xf numFmtId="0" fontId="11" fillId="0" borderId="15" xfId="0" applyFont="1" applyFill="1" applyBorder="1" applyAlignment="1" applyProtection="1">
      <alignment horizontal="center" vertical="center" textRotation="255" wrapText="1"/>
      <protection locked="0"/>
    </xf>
    <xf numFmtId="176" fontId="11" fillId="0" borderId="6" xfId="1" applyNumberFormat="1" applyFont="1" applyFill="1" applyBorder="1" applyAlignment="1" applyProtection="1">
      <alignment horizontal="center" vertical="center" wrapText="1"/>
      <protection locked="0"/>
    </xf>
    <xf numFmtId="176" fontId="11" fillId="0" borderId="4" xfId="1" applyNumberFormat="1" applyFont="1" applyFill="1" applyBorder="1" applyAlignment="1" applyProtection="1">
      <alignment horizontal="center" vertical="center" wrapText="1"/>
      <protection locked="0"/>
    </xf>
    <xf numFmtId="177" fontId="12" fillId="0" borderId="6" xfId="0" applyNumberFormat="1" applyFont="1" applyFill="1" applyBorder="1" applyAlignment="1" applyProtection="1">
      <alignment vertical="center"/>
      <protection locked="0"/>
    </xf>
    <xf numFmtId="177" fontId="14" fillId="0" borderId="4" xfId="0" applyNumberFormat="1" applyFont="1" applyFill="1" applyBorder="1" applyAlignment="1" applyProtection="1">
      <alignment vertical="center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177" fontId="13" fillId="0" borderId="6" xfId="0" applyNumberFormat="1" applyFont="1" applyFill="1" applyBorder="1" applyAlignment="1" applyProtection="1">
      <alignment horizontal="center" vertical="center"/>
      <protection locked="0"/>
    </xf>
    <xf numFmtId="177" fontId="13" fillId="0" borderId="4" xfId="0" applyNumberFormat="1" applyFont="1" applyFill="1" applyBorder="1" applyAlignment="1" applyProtection="1">
      <alignment horizontal="center" vertical="center"/>
      <protection locked="0"/>
    </xf>
    <xf numFmtId="177" fontId="14" fillId="0" borderId="8" xfId="0" applyNumberFormat="1" applyFont="1" applyFill="1" applyBorder="1" applyAlignment="1" applyProtection="1">
      <alignment vertical="center"/>
      <protection locked="0"/>
    </xf>
    <xf numFmtId="176" fontId="13" fillId="0" borderId="6" xfId="1" applyNumberFormat="1" applyFont="1" applyFill="1" applyBorder="1" applyAlignment="1" applyProtection="1">
      <alignment horizontal="center" vertical="center" wrapText="1"/>
      <protection locked="0"/>
    </xf>
    <xf numFmtId="176" fontId="13" fillId="0" borderId="4" xfId="1" applyNumberFormat="1" applyFont="1" applyFill="1" applyBorder="1" applyAlignment="1" applyProtection="1">
      <alignment horizontal="center" vertical="center" wrapText="1"/>
      <protection locked="0"/>
    </xf>
    <xf numFmtId="176" fontId="15" fillId="0" borderId="3" xfId="1" applyNumberFormat="1" applyFont="1" applyFill="1" applyBorder="1" applyAlignment="1" applyProtection="1">
      <alignment horizontal="center" vertical="center" wrapText="1"/>
      <protection locked="0"/>
    </xf>
    <xf numFmtId="176" fontId="15" fillId="0" borderId="4" xfId="1" applyNumberFormat="1" applyFont="1" applyFill="1" applyBorder="1" applyAlignment="1" applyProtection="1">
      <alignment horizontal="center" vertical="center" wrapText="1"/>
      <protection locked="0"/>
    </xf>
    <xf numFmtId="176" fontId="15" fillId="0" borderId="5" xfId="1" applyNumberFormat="1" applyFont="1" applyFill="1" applyBorder="1" applyAlignment="1" applyProtection="1">
      <alignment horizontal="center" vertical="center" wrapText="1"/>
      <protection locked="0"/>
    </xf>
    <xf numFmtId="176" fontId="11" fillId="0" borderId="3" xfId="1" applyNumberFormat="1" applyFont="1" applyFill="1" applyBorder="1" applyAlignment="1" applyProtection="1">
      <alignment horizontal="center" vertical="center" wrapText="1"/>
      <protection locked="0"/>
    </xf>
    <xf numFmtId="176" fontId="11" fillId="0" borderId="5" xfId="1" applyNumberFormat="1" applyFont="1" applyFill="1" applyBorder="1" applyAlignment="1" applyProtection="1">
      <alignment horizontal="center" vertical="center" wrapText="1"/>
      <protection locked="0"/>
    </xf>
    <xf numFmtId="176" fontId="11" fillId="0" borderId="3" xfId="1" applyNumberFormat="1" applyFont="1" applyFill="1" applyBorder="1" applyAlignment="1" applyProtection="1">
      <alignment horizontal="center" vertical="center"/>
      <protection locked="0"/>
    </xf>
    <xf numFmtId="176" fontId="11" fillId="0" borderId="4" xfId="1" applyNumberFormat="1" applyFont="1" applyFill="1" applyBorder="1" applyAlignment="1" applyProtection="1">
      <alignment horizontal="center" vertical="center"/>
      <protection locked="0"/>
    </xf>
    <xf numFmtId="176" fontId="11" fillId="0" borderId="5" xfId="1" applyNumberFormat="1" applyFont="1" applyFill="1" applyBorder="1" applyAlignment="1" applyProtection="1">
      <alignment horizontal="center" vertical="center"/>
      <protection locked="0"/>
    </xf>
    <xf numFmtId="177" fontId="12" fillId="0" borderId="6" xfId="0" applyNumberFormat="1" applyFont="1" applyFill="1" applyBorder="1" applyAlignment="1" applyProtection="1">
      <alignment vertical="center"/>
    </xf>
    <xf numFmtId="177" fontId="14" fillId="0" borderId="4" xfId="0" applyNumberFormat="1" applyFont="1" applyFill="1" applyBorder="1" applyAlignment="1" applyProtection="1">
      <alignment vertical="center"/>
    </xf>
    <xf numFmtId="177" fontId="14" fillId="0" borderId="8" xfId="0" applyNumberFormat="1" applyFont="1" applyFill="1" applyBorder="1" applyAlignment="1" applyProtection="1">
      <alignment vertical="center"/>
    </xf>
    <xf numFmtId="0" fontId="11" fillId="0" borderId="3" xfId="1" applyNumberFormat="1" applyFont="1" applyFill="1" applyBorder="1" applyAlignment="1" applyProtection="1">
      <alignment horizontal="center" vertical="center"/>
      <protection locked="0"/>
    </xf>
    <xf numFmtId="0" fontId="11" fillId="0" borderId="4" xfId="1" applyNumberFormat="1" applyFont="1" applyFill="1" applyBorder="1" applyAlignment="1" applyProtection="1">
      <alignment horizontal="center" vertical="center"/>
      <protection locked="0"/>
    </xf>
    <xf numFmtId="0" fontId="11" fillId="0" borderId="5" xfId="1" applyNumberFormat="1" applyFont="1" applyFill="1" applyBorder="1" applyAlignment="1" applyProtection="1">
      <alignment horizontal="center" vertical="center"/>
      <protection locked="0"/>
    </xf>
    <xf numFmtId="176" fontId="11" fillId="0" borderId="11" xfId="1" applyNumberFormat="1" applyFont="1" applyFill="1" applyBorder="1" applyAlignment="1" applyProtection="1">
      <alignment horizontal="center" vertical="center" wrapText="1" shrinkToFit="1"/>
      <protection locked="0"/>
    </xf>
    <xf numFmtId="176" fontId="11" fillId="0" borderId="7" xfId="1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8" xfId="0" applyBorder="1" applyAlignment="1" applyProtection="1">
      <alignment horizontal="center" vertical="center" wrapText="1" shrinkToFit="1"/>
      <protection locked="0"/>
    </xf>
    <xf numFmtId="0" fontId="0" fillId="0" borderId="1" xfId="0" applyBorder="1" applyAlignment="1" applyProtection="1">
      <alignment horizontal="center" vertical="center" wrapText="1" shrinkToFit="1"/>
      <protection locked="0"/>
    </xf>
    <xf numFmtId="0" fontId="11" fillId="0" borderId="7" xfId="0" applyFont="1" applyFill="1" applyBorder="1" applyAlignment="1" applyProtection="1">
      <alignment vertical="center"/>
      <protection locked="0"/>
    </xf>
    <xf numFmtId="0" fontId="0" fillId="0" borderId="7" xfId="0" applyBorder="1" applyAlignment="1" applyProtection="1">
      <alignment vertical="center"/>
      <protection locked="0"/>
    </xf>
    <xf numFmtId="177" fontId="11" fillId="0" borderId="17" xfId="0" applyNumberFormat="1" applyFont="1" applyFill="1" applyBorder="1" applyAlignment="1" applyProtection="1">
      <alignment horizontal="center" vertical="center"/>
      <protection locked="0"/>
    </xf>
    <xf numFmtId="177" fontId="11" fillId="0" borderId="7" xfId="0" applyNumberFormat="1" applyFont="1" applyFill="1" applyBorder="1" applyAlignment="1" applyProtection="1">
      <alignment horizontal="center" vertical="center"/>
      <protection locked="0"/>
    </xf>
    <xf numFmtId="177" fontId="1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176" fontId="29" fillId="2" borderId="7" xfId="1" applyNumberFormat="1" applyFont="1" applyFill="1" applyBorder="1" applyAlignment="1" applyProtection="1">
      <alignment horizontal="center" vertical="center"/>
    </xf>
    <xf numFmtId="0" fontId="30" fillId="0" borderId="7" xfId="0" applyFont="1" applyBorder="1" applyAlignment="1" applyProtection="1">
      <alignment horizontal="center" vertical="center"/>
    </xf>
    <xf numFmtId="0" fontId="30" fillId="0" borderId="1" xfId="0" applyFont="1" applyBorder="1" applyAlignment="1" applyProtection="1">
      <alignment horizontal="center" vertical="center"/>
    </xf>
    <xf numFmtId="176" fontId="11" fillId="0" borderId="16" xfId="1" applyNumberFormat="1" applyFont="1" applyFill="1" applyBorder="1" applyAlignment="1" applyProtection="1">
      <alignment horizontal="right" vertical="center"/>
      <protection locked="0"/>
    </xf>
    <xf numFmtId="0" fontId="0" fillId="0" borderId="21" xfId="0" applyBorder="1" applyAlignment="1" applyProtection="1">
      <alignment horizontal="right" vertical="center"/>
      <protection locked="0"/>
    </xf>
    <xf numFmtId="0" fontId="11" fillId="0" borderId="1" xfId="0" applyFont="1" applyFill="1" applyBorder="1" applyAlignment="1" applyProtection="1">
      <alignment vertical="center"/>
      <protection locked="0"/>
    </xf>
    <xf numFmtId="178" fontId="8" fillId="2" borderId="6" xfId="0" applyNumberFormat="1" applyFont="1" applyFill="1" applyBorder="1" applyAlignment="1" applyProtection="1">
      <alignment vertical="center"/>
    </xf>
    <xf numFmtId="0" fontId="16" fillId="2" borderId="4" xfId="0" applyFont="1" applyFill="1" applyBorder="1" applyAlignment="1" applyProtection="1">
      <alignment vertical="center"/>
    </xf>
    <xf numFmtId="0" fontId="16" fillId="2" borderId="5" xfId="0" applyFont="1" applyFill="1" applyBorder="1" applyAlignment="1" applyProtection="1">
      <alignment vertical="center"/>
    </xf>
    <xf numFmtId="0" fontId="11" fillId="0" borderId="6" xfId="0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vertical="center"/>
      <protection locked="0"/>
    </xf>
    <xf numFmtId="0" fontId="0" fillId="0" borderId="5" xfId="0" applyFill="1" applyBorder="1" applyAlignment="1" applyProtection="1">
      <alignment vertical="center"/>
      <protection locked="0"/>
    </xf>
    <xf numFmtId="0" fontId="13" fillId="0" borderId="7" xfId="0" applyFont="1" applyFill="1" applyBorder="1" applyAlignment="1" applyProtection="1">
      <alignment vertical="center" wrapText="1"/>
      <protection locked="0"/>
    </xf>
    <xf numFmtId="0" fontId="13" fillId="0" borderId="16" xfId="0" applyFont="1" applyFill="1" applyBorder="1" applyAlignment="1" applyProtection="1">
      <alignment vertical="center" wrapText="1"/>
      <protection locked="0"/>
    </xf>
    <xf numFmtId="176" fontId="11" fillId="0" borderId="3" xfId="1" applyNumberFormat="1" applyFont="1" applyFill="1" applyBorder="1" applyAlignment="1" applyProtection="1">
      <alignment horizontal="center" vertical="center" wrapText="1" shrinkToFit="1"/>
      <protection locked="0"/>
    </xf>
    <xf numFmtId="176" fontId="11" fillId="0" borderId="4" xfId="1" applyNumberFormat="1" applyFont="1" applyFill="1" applyBorder="1" applyAlignment="1" applyProtection="1">
      <alignment horizontal="center" vertical="center" wrapText="1" shrinkToFit="1"/>
      <protection locked="0"/>
    </xf>
    <xf numFmtId="176" fontId="11" fillId="0" borderId="5" xfId="1" applyNumberFormat="1" applyFont="1" applyFill="1" applyBorder="1" applyAlignment="1" applyProtection="1">
      <alignment horizontal="center" vertical="center" wrapText="1" shrinkToFit="1"/>
      <protection locked="0"/>
    </xf>
    <xf numFmtId="176" fontId="13" fillId="0" borderId="6" xfId="1" applyNumberFormat="1" applyFont="1" applyFill="1" applyBorder="1" applyAlignment="1" applyProtection="1">
      <alignment vertical="center"/>
      <protection locked="0"/>
    </xf>
    <xf numFmtId="176" fontId="13" fillId="0" borderId="4" xfId="1" applyNumberFormat="1" applyFont="1" applyFill="1" applyBorder="1" applyAlignment="1" applyProtection="1">
      <alignment vertical="center"/>
      <protection locked="0"/>
    </xf>
    <xf numFmtId="176" fontId="13" fillId="0" borderId="8" xfId="1" applyNumberFormat="1" applyFont="1" applyFill="1" applyBorder="1" applyAlignment="1" applyProtection="1">
      <alignment vertical="center"/>
      <protection locked="0"/>
    </xf>
    <xf numFmtId="0" fontId="17" fillId="0" borderId="7" xfId="0" applyFont="1" applyBorder="1" applyAlignment="1" applyProtection="1">
      <alignment vertical="center"/>
      <protection locked="0"/>
    </xf>
    <xf numFmtId="0" fontId="0" fillId="0" borderId="12" xfId="0" applyBorder="1" applyAlignment="1" applyProtection="1">
      <alignment vertical="center"/>
      <protection locked="0"/>
    </xf>
    <xf numFmtId="0" fontId="16" fillId="0" borderId="1" xfId="0" applyFont="1" applyBorder="1" applyAlignment="1" applyProtection="1">
      <alignment vertical="center"/>
      <protection locked="0"/>
    </xf>
    <xf numFmtId="0" fontId="0" fillId="0" borderId="20" xfId="0" applyBorder="1" applyAlignment="1" applyProtection="1">
      <alignment vertical="center"/>
      <protection locked="0"/>
    </xf>
    <xf numFmtId="0" fontId="11" fillId="0" borderId="26" xfId="0" applyFont="1" applyFill="1" applyBorder="1" applyAlignment="1" applyProtection="1">
      <alignment horizontal="center" vertical="center" wrapText="1"/>
    </xf>
    <xf numFmtId="0" fontId="0" fillId="0" borderId="26" xfId="0" applyBorder="1" applyAlignment="1" applyProtection="1">
      <alignment horizontal="center" vertical="center" wrapText="1"/>
    </xf>
    <xf numFmtId="0" fontId="0" fillId="0" borderId="27" xfId="0" applyBorder="1" applyAlignment="1" applyProtection="1">
      <alignment horizontal="center" vertical="center" wrapText="1"/>
    </xf>
    <xf numFmtId="0" fontId="8" fillId="0" borderId="28" xfId="0" applyFont="1" applyFill="1" applyBorder="1" applyAlignment="1" applyProtection="1">
      <alignment horizontal="center" vertical="center" wrapText="1"/>
    </xf>
    <xf numFmtId="0" fontId="12" fillId="0" borderId="24" xfId="0" applyFont="1" applyBorder="1" applyAlignment="1" applyProtection="1">
      <alignment horizontal="center" vertical="center" wrapText="1"/>
    </xf>
    <xf numFmtId="0" fontId="12" fillId="0" borderId="25" xfId="0" applyFont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/>
    </xf>
    <xf numFmtId="0" fontId="0" fillId="0" borderId="4" xfId="0" applyFill="1" applyBorder="1" applyAlignment="1" applyProtection="1">
      <alignment horizontal="center" vertical="center"/>
    </xf>
    <xf numFmtId="0" fontId="0" fillId="0" borderId="5" xfId="0" applyFill="1" applyBorder="1" applyAlignment="1" applyProtection="1">
      <alignment horizontal="center" vertical="center"/>
    </xf>
    <xf numFmtId="0" fontId="11" fillId="0" borderId="6" xfId="0" applyFont="1" applyFill="1" applyBorder="1" applyAlignment="1" applyProtection="1">
      <alignment vertical="center"/>
    </xf>
    <xf numFmtId="0" fontId="13" fillId="0" borderId="7" xfId="0" applyFont="1" applyFill="1" applyBorder="1" applyAlignment="1" applyProtection="1">
      <alignment vertical="center"/>
    </xf>
    <xf numFmtId="0" fontId="13" fillId="0" borderId="8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horizontal="right"/>
    </xf>
    <xf numFmtId="0" fontId="7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right" vertical="center"/>
    </xf>
    <xf numFmtId="0" fontId="12" fillId="0" borderId="1" xfId="0" applyFont="1" applyBorder="1" applyAlignment="1" applyProtection="1">
      <alignment horizontal="right" vertical="center"/>
    </xf>
    <xf numFmtId="0" fontId="0" fillId="0" borderId="1" xfId="0" applyBorder="1" applyAlignment="1" applyProtection="1">
      <alignment vertical="center"/>
    </xf>
    <xf numFmtId="0" fontId="11" fillId="0" borderId="23" xfId="0" applyFont="1" applyFill="1" applyBorder="1" applyAlignment="1" applyProtection="1">
      <alignment horizontal="center" vertical="center"/>
    </xf>
    <xf numFmtId="0" fontId="0" fillId="0" borderId="24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17" fillId="0" borderId="26" xfId="0" applyFont="1" applyFill="1" applyBorder="1" applyAlignment="1" applyProtection="1">
      <alignment horizontal="center" vertical="center"/>
    </xf>
    <xf numFmtId="0" fontId="17" fillId="0" borderId="26" xfId="0" applyFont="1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0" fillId="0" borderId="27" xfId="0" applyBorder="1" applyAlignment="1" applyProtection="1">
      <alignment horizontal="center" vertical="center"/>
    </xf>
    <xf numFmtId="49" fontId="11" fillId="0" borderId="3" xfId="0" applyNumberFormat="1" applyFont="1" applyFill="1" applyBorder="1" applyAlignment="1" applyProtection="1">
      <alignment horizontal="right" vertical="center"/>
    </xf>
    <xf numFmtId="0" fontId="13" fillId="0" borderId="4" xfId="0" applyFont="1" applyBorder="1" applyAlignment="1" applyProtection="1">
      <alignment horizontal="right" vertical="center"/>
    </xf>
    <xf numFmtId="49" fontId="12" fillId="0" borderId="4" xfId="0" applyNumberFormat="1" applyFont="1" applyFill="1" applyBorder="1" applyAlignment="1" applyProtection="1">
      <alignment horizontal="right" vertical="center"/>
    </xf>
    <xf numFmtId="0" fontId="3" fillId="0" borderId="4" xfId="0" applyFont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vertical="center"/>
    </xf>
    <xf numFmtId="0" fontId="11" fillId="0" borderId="4" xfId="1" applyNumberFormat="1" applyFont="1" applyFill="1" applyBorder="1" applyAlignment="1" applyProtection="1">
      <alignment vertical="center"/>
    </xf>
    <xf numFmtId="0" fontId="13" fillId="0" borderId="4" xfId="0" applyFont="1" applyBorder="1" applyAlignment="1" applyProtection="1">
      <alignment vertical="center"/>
    </xf>
    <xf numFmtId="0" fontId="12" fillId="0" borderId="3" xfId="0" applyFont="1" applyFill="1" applyBorder="1" applyAlignment="1" applyProtection="1">
      <alignment horizontal="center" vertical="center" wrapText="1"/>
    </xf>
    <xf numFmtId="0" fontId="12" fillId="0" borderId="4" xfId="0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 applyProtection="1">
      <alignment horizontal="center" vertical="center" wrapText="1"/>
    </xf>
    <xf numFmtId="49" fontId="12" fillId="0" borderId="9" xfId="0" applyNumberFormat="1" applyFont="1" applyFill="1" applyBorder="1" applyAlignment="1" applyProtection="1">
      <alignment horizontal="center" vertical="center"/>
    </xf>
    <xf numFmtId="0" fontId="0" fillId="0" borderId="10" xfId="0" applyFill="1" applyBorder="1" applyAlignment="1" applyProtection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/>
    </xf>
    <xf numFmtId="0" fontId="0" fillId="0" borderId="8" xfId="0" applyFill="1" applyBorder="1" applyAlignment="1" applyProtection="1">
      <alignment horizontal="center" vertical="center"/>
    </xf>
    <xf numFmtId="0" fontId="12" fillId="0" borderId="6" xfId="0" applyNumberFormat="1" applyFont="1" applyFill="1" applyBorder="1" applyAlignment="1" applyProtection="1">
      <alignment horizontal="center" vertical="center"/>
    </xf>
    <xf numFmtId="0" fontId="11" fillId="0" borderId="9" xfId="0" applyNumberFormat="1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center" vertical="center"/>
    </xf>
    <xf numFmtId="177" fontId="3" fillId="0" borderId="6" xfId="0" applyNumberFormat="1" applyFont="1" applyFill="1" applyBorder="1" applyAlignment="1" applyProtection="1">
      <alignment vertical="center"/>
    </xf>
    <xf numFmtId="177" fontId="0" fillId="0" borderId="4" xfId="0" applyNumberFormat="1" applyFont="1" applyFill="1" applyBorder="1" applyAlignment="1" applyProtection="1">
      <alignment vertical="center"/>
    </xf>
    <xf numFmtId="177" fontId="0" fillId="0" borderId="8" xfId="0" applyNumberFormat="1" applyFont="1" applyFill="1" applyBorder="1" applyAlignment="1" applyProtection="1">
      <alignment vertical="center"/>
    </xf>
    <xf numFmtId="0" fontId="11" fillId="0" borderId="11" xfId="0" applyFont="1" applyFill="1" applyBorder="1" applyAlignment="1" applyProtection="1">
      <alignment horizontal="center" vertical="center" textRotation="255" wrapText="1"/>
    </xf>
    <xf numFmtId="0" fontId="11" fillId="0" borderId="12" xfId="0" applyFont="1" applyFill="1" applyBorder="1" applyAlignment="1" applyProtection="1">
      <alignment horizontal="center" vertical="center" textRotation="255" wrapText="1"/>
    </xf>
    <xf numFmtId="0" fontId="11" fillId="0" borderId="2" xfId="0" applyFont="1" applyFill="1" applyBorder="1" applyAlignment="1" applyProtection="1">
      <alignment horizontal="center" vertical="center" textRotation="255" wrapText="1"/>
    </xf>
    <xf numFmtId="0" fontId="11" fillId="0" borderId="13" xfId="0" applyFont="1" applyFill="1" applyBorder="1" applyAlignment="1" applyProtection="1">
      <alignment horizontal="center" vertical="center" textRotation="255" wrapText="1"/>
    </xf>
    <xf numFmtId="0" fontId="11" fillId="0" borderId="14" xfId="0" applyFont="1" applyFill="1" applyBorder="1" applyAlignment="1" applyProtection="1">
      <alignment horizontal="center" vertical="center" textRotation="255" wrapText="1"/>
    </xf>
    <xf numFmtId="0" fontId="11" fillId="0" borderId="15" xfId="0" applyFont="1" applyFill="1" applyBorder="1" applyAlignment="1" applyProtection="1">
      <alignment horizontal="center" vertical="center" textRotation="255" wrapText="1"/>
    </xf>
    <xf numFmtId="176" fontId="11" fillId="0" borderId="6" xfId="1" applyNumberFormat="1" applyFont="1" applyFill="1" applyBorder="1" applyAlignment="1" applyProtection="1">
      <alignment horizontal="center" vertical="center" wrapText="1"/>
    </xf>
    <xf numFmtId="176" fontId="11" fillId="0" borderId="4" xfId="1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177" fontId="13" fillId="0" borderId="6" xfId="0" applyNumberFormat="1" applyFont="1" applyFill="1" applyBorder="1" applyAlignment="1" applyProtection="1">
      <alignment horizontal="center" vertical="center"/>
    </xf>
    <xf numFmtId="177" fontId="13" fillId="0" borderId="4" xfId="0" applyNumberFormat="1" applyFont="1" applyFill="1" applyBorder="1" applyAlignment="1" applyProtection="1">
      <alignment horizontal="center" vertical="center"/>
    </xf>
    <xf numFmtId="176" fontId="13" fillId="0" borderId="6" xfId="1" applyNumberFormat="1" applyFont="1" applyFill="1" applyBorder="1" applyAlignment="1" applyProtection="1">
      <alignment horizontal="center" vertical="center" wrapText="1"/>
    </xf>
    <xf numFmtId="176" fontId="13" fillId="0" borderId="4" xfId="1" applyNumberFormat="1" applyFont="1" applyFill="1" applyBorder="1" applyAlignment="1" applyProtection="1">
      <alignment horizontal="center" vertical="center" wrapText="1"/>
    </xf>
    <xf numFmtId="176" fontId="15" fillId="0" borderId="3" xfId="1" applyNumberFormat="1" applyFont="1" applyFill="1" applyBorder="1" applyAlignment="1" applyProtection="1">
      <alignment horizontal="center" vertical="center" wrapText="1"/>
    </xf>
    <xf numFmtId="176" fontId="15" fillId="0" borderId="4" xfId="1" applyNumberFormat="1" applyFont="1" applyFill="1" applyBorder="1" applyAlignment="1" applyProtection="1">
      <alignment horizontal="center" vertical="center" wrapText="1"/>
    </xf>
    <xf numFmtId="176" fontId="15" fillId="0" borderId="5" xfId="1" applyNumberFormat="1" applyFont="1" applyFill="1" applyBorder="1" applyAlignment="1" applyProtection="1">
      <alignment horizontal="center" vertical="center" wrapText="1"/>
    </xf>
    <xf numFmtId="176" fontId="11" fillId="0" borderId="3" xfId="1" applyNumberFormat="1" applyFont="1" applyFill="1" applyBorder="1" applyAlignment="1" applyProtection="1">
      <alignment horizontal="center" vertical="center" wrapText="1"/>
    </xf>
    <xf numFmtId="176" fontId="11" fillId="0" borderId="5" xfId="1" applyNumberFormat="1" applyFont="1" applyFill="1" applyBorder="1" applyAlignment="1" applyProtection="1">
      <alignment horizontal="center" vertical="center" wrapText="1"/>
    </xf>
    <xf numFmtId="176" fontId="11" fillId="0" borderId="3" xfId="1" applyNumberFormat="1" applyFont="1" applyFill="1" applyBorder="1" applyAlignment="1" applyProtection="1">
      <alignment horizontal="center" vertical="center"/>
    </xf>
    <xf numFmtId="176" fontId="11" fillId="0" borderId="4" xfId="1" applyNumberFormat="1" applyFont="1" applyFill="1" applyBorder="1" applyAlignment="1" applyProtection="1">
      <alignment horizontal="center" vertical="center"/>
    </xf>
    <xf numFmtId="176" fontId="11" fillId="0" borderId="5" xfId="1" applyNumberFormat="1" applyFont="1" applyFill="1" applyBorder="1" applyAlignment="1" applyProtection="1">
      <alignment horizontal="center" vertical="center"/>
    </xf>
    <xf numFmtId="0" fontId="11" fillId="0" borderId="3" xfId="1" applyNumberFormat="1" applyFont="1" applyFill="1" applyBorder="1" applyAlignment="1" applyProtection="1">
      <alignment horizontal="center" vertical="center"/>
    </xf>
    <xf numFmtId="0" fontId="11" fillId="0" borderId="4" xfId="1" applyNumberFormat="1" applyFont="1" applyFill="1" applyBorder="1" applyAlignment="1" applyProtection="1">
      <alignment horizontal="center" vertical="center"/>
    </xf>
    <xf numFmtId="0" fontId="11" fillId="0" borderId="5" xfId="1" applyNumberFormat="1" applyFont="1" applyFill="1" applyBorder="1" applyAlignment="1" applyProtection="1">
      <alignment horizontal="center" vertical="center"/>
    </xf>
    <xf numFmtId="176" fontId="11" fillId="0" borderId="11" xfId="1" applyNumberFormat="1" applyFont="1" applyFill="1" applyBorder="1" applyAlignment="1" applyProtection="1">
      <alignment horizontal="center" vertical="center" wrapText="1" shrinkToFit="1"/>
    </xf>
    <xf numFmtId="176" fontId="11" fillId="0" borderId="7" xfId="1" applyNumberFormat="1" applyFont="1" applyFill="1" applyBorder="1" applyAlignment="1" applyProtection="1">
      <alignment horizontal="center" vertical="center" wrapText="1" shrinkToFit="1"/>
    </xf>
    <xf numFmtId="0" fontId="0" fillId="0" borderId="18" xfId="0" applyBorder="1" applyAlignment="1" applyProtection="1">
      <alignment horizontal="center" vertical="center" wrapText="1" shrinkToFit="1"/>
    </xf>
    <xf numFmtId="0" fontId="0" fillId="0" borderId="1" xfId="0" applyBorder="1" applyAlignment="1" applyProtection="1">
      <alignment horizontal="center" vertical="center" wrapText="1" shrinkToFit="1"/>
    </xf>
    <xf numFmtId="0" fontId="11" fillId="0" borderId="7" xfId="0" applyFont="1" applyFill="1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17" fillId="0" borderId="7" xfId="0" applyFont="1" applyBorder="1" applyAlignment="1" applyProtection="1">
      <alignment vertical="center"/>
    </xf>
    <xf numFmtId="0" fontId="0" fillId="0" borderId="12" xfId="0" applyBorder="1" applyAlignment="1" applyProtection="1">
      <alignment vertical="center"/>
    </xf>
    <xf numFmtId="177" fontId="11" fillId="0" borderId="17" xfId="0" applyNumberFormat="1" applyFont="1" applyFill="1" applyBorder="1" applyAlignment="1" applyProtection="1">
      <alignment horizontal="center" vertical="center"/>
    </xf>
    <xf numFmtId="177" fontId="11" fillId="0" borderId="7" xfId="0" applyNumberFormat="1" applyFont="1" applyFill="1" applyBorder="1" applyAlignment="1" applyProtection="1">
      <alignment horizontal="center" vertical="center"/>
    </xf>
    <xf numFmtId="177" fontId="11" fillId="0" borderId="12" xfId="0" applyNumberFormat="1" applyFont="1" applyFill="1" applyBorder="1" applyAlignment="1" applyProtection="1">
      <alignment horizontal="center" vertical="center"/>
    </xf>
    <xf numFmtId="0" fontId="0" fillId="0" borderId="19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176" fontId="8" fillId="2" borderId="7" xfId="1" applyNumberFormat="1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176" fontId="11" fillId="0" borderId="16" xfId="1" applyNumberFormat="1" applyFont="1" applyFill="1" applyBorder="1" applyAlignment="1" applyProtection="1">
      <alignment horizontal="right" vertical="center"/>
    </xf>
    <xf numFmtId="0" fontId="0" fillId="0" borderId="21" xfId="0" applyBorder="1" applyAlignment="1" applyProtection="1">
      <alignment horizontal="right" vertical="center"/>
    </xf>
    <xf numFmtId="0" fontId="11" fillId="0" borderId="1" xfId="0" applyFont="1" applyFill="1" applyBorder="1" applyAlignment="1" applyProtection="1">
      <alignment vertical="center"/>
    </xf>
    <xf numFmtId="0" fontId="16" fillId="0" borderId="1" xfId="0" applyFont="1" applyBorder="1" applyAlignment="1" applyProtection="1">
      <alignment vertical="center"/>
    </xf>
    <xf numFmtId="0" fontId="0" fillId="0" borderId="20" xfId="0" applyBorder="1" applyAlignment="1" applyProtection="1">
      <alignment vertical="center"/>
    </xf>
    <xf numFmtId="0" fontId="11" fillId="0" borderId="6" xfId="0" applyFont="1" applyFill="1" applyBorder="1" applyAlignment="1" applyProtection="1">
      <alignment horizontal="center" vertical="center"/>
    </xf>
    <xf numFmtId="0" fontId="0" fillId="0" borderId="4" xfId="0" applyFill="1" applyBorder="1" applyAlignment="1" applyProtection="1">
      <alignment vertical="center"/>
    </xf>
    <xf numFmtId="0" fontId="0" fillId="0" borderId="5" xfId="0" applyFill="1" applyBorder="1" applyAlignment="1" applyProtection="1">
      <alignment vertical="center"/>
    </xf>
    <xf numFmtId="0" fontId="11" fillId="0" borderId="7" xfId="0" applyFont="1" applyFill="1" applyBorder="1" applyAlignment="1" applyProtection="1">
      <alignment vertical="center" wrapText="1"/>
    </xf>
    <xf numFmtId="0" fontId="11" fillId="0" borderId="16" xfId="0" applyFont="1" applyFill="1" applyBorder="1" applyAlignment="1" applyProtection="1">
      <alignment vertical="center" wrapText="1"/>
    </xf>
    <xf numFmtId="176" fontId="11" fillId="0" borderId="3" xfId="1" applyNumberFormat="1" applyFont="1" applyFill="1" applyBorder="1" applyAlignment="1" applyProtection="1">
      <alignment horizontal="center" vertical="center" wrapText="1" shrinkToFit="1"/>
    </xf>
    <xf numFmtId="176" fontId="11" fillId="0" borderId="4" xfId="1" applyNumberFormat="1" applyFont="1" applyFill="1" applyBorder="1" applyAlignment="1" applyProtection="1">
      <alignment horizontal="center" vertical="center" wrapText="1" shrinkToFit="1"/>
    </xf>
    <xf numFmtId="176" fontId="11" fillId="0" borderId="5" xfId="1" applyNumberFormat="1" applyFont="1" applyFill="1" applyBorder="1" applyAlignment="1" applyProtection="1">
      <alignment horizontal="center" vertical="center" wrapText="1" shrinkToFit="1"/>
    </xf>
    <xf numFmtId="176" fontId="11" fillId="0" borderId="6" xfId="1" applyNumberFormat="1" applyFont="1" applyFill="1" applyBorder="1" applyAlignment="1" applyProtection="1">
      <alignment vertical="center"/>
    </xf>
    <xf numFmtId="176" fontId="11" fillId="0" borderId="4" xfId="1" applyNumberFormat="1" applyFont="1" applyFill="1" applyBorder="1" applyAlignment="1" applyProtection="1">
      <alignment vertical="center"/>
    </xf>
    <xf numFmtId="176" fontId="11" fillId="0" borderId="8" xfId="1" applyNumberFormat="1" applyFont="1" applyFill="1" applyBorder="1" applyAlignment="1" applyProtection="1">
      <alignment vertical="center"/>
    </xf>
    <xf numFmtId="0" fontId="11" fillId="0" borderId="0" xfId="0" applyFont="1" applyAlignment="1">
      <alignment horizontal="center" vertical="center"/>
    </xf>
    <xf numFmtId="0" fontId="18" fillId="0" borderId="9" xfId="0" applyFont="1" applyBorder="1" applyAlignment="1" applyProtection="1">
      <alignment horizontal="center" vertical="center" wrapText="1"/>
      <protection locked="0"/>
    </xf>
    <xf numFmtId="0" fontId="18" fillId="0" borderId="10" xfId="0" applyFont="1" applyBorder="1" applyAlignment="1" applyProtection="1">
      <alignment horizontal="center" vertical="center" wrapText="1"/>
      <protection locked="0"/>
    </xf>
    <xf numFmtId="0" fontId="18" fillId="0" borderId="22" xfId="0" applyFont="1" applyBorder="1" applyAlignment="1" applyProtection="1">
      <alignment horizontal="center" vertical="center" wrapText="1"/>
      <protection locked="0"/>
    </xf>
  </cellXfs>
  <cellStyles count="5">
    <cellStyle name="一般" xfId="0" builtinId="0"/>
    <cellStyle name="一般 2 11" xfId="4" xr:uid="{B007A271-7084-43BB-9A94-854094BDACA6}"/>
    <cellStyle name="一般 2 2" xfId="3" xr:uid="{41E64027-BB32-44C1-89B3-CEC75A300166}"/>
    <cellStyle name="一般 5" xfId="2" xr:uid="{E411B631-1B82-4E5E-A73B-682A7D5389F2}"/>
    <cellStyle name="千分位" xfId="1" builtinId="3"/>
  </cellStyles>
  <dxfs count="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039;&#36890;&#23433;&#20840;&#30740;&#31350;&#38498;\&#22283;&#20839;&#22806;&#20986;&#24046;\&#22283;&#20839;&#22806;&#20986;&#24046;&#26053;&#36027;&#34920;&#2193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國內出差旅費預算表OK"/>
      <sheetName val="國內差旅費報告表OK"/>
      <sheetName val="國外差旅費預算表"/>
      <sheetName val="國外差旅費報告表"/>
      <sheetName val="108年國外日支"/>
      <sheetName val="105年陸港澳日支"/>
      <sheetName val="搭公車造冊"/>
      <sheetName val="私車公用申請單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A6E46-A019-4A1D-906E-8476D36ADBA3}">
  <sheetPr>
    <tabColor theme="5" tint="0.59999389629810485"/>
  </sheetPr>
  <dimension ref="A1:AA39"/>
  <sheetViews>
    <sheetView showZeros="0" tabSelected="1" zoomScaleNormal="100" workbookViewId="0">
      <pane xSplit="5" ySplit="8" topLeftCell="F18" activePane="bottomRight" state="frozen"/>
      <selection pane="topRight" activeCell="F1" sqref="F1"/>
      <selection pane="bottomLeft" activeCell="A9" sqref="A9"/>
      <selection pane="bottomRight" activeCell="V5" sqref="V5:Z5"/>
    </sheetView>
  </sheetViews>
  <sheetFormatPr defaultColWidth="9" defaultRowHeight="15.75" x14ac:dyDescent="0.25"/>
  <cols>
    <col min="1" max="1" width="1.625" style="32" customWidth="1"/>
    <col min="2" max="9" width="4.625" style="32" customWidth="1"/>
    <col min="10" max="26" width="4.625" style="34" customWidth="1"/>
    <col min="27" max="27" width="1.625" style="34" customWidth="1"/>
    <col min="28" max="28" width="1.625" style="32" customWidth="1"/>
    <col min="29" max="16384" width="9" style="32"/>
  </cols>
  <sheetData>
    <row r="1" spans="1:27" ht="20.100000000000001" customHeight="1" x14ac:dyDescent="0.4">
      <c r="B1" s="33"/>
      <c r="C1" s="33"/>
      <c r="D1" s="33"/>
      <c r="E1" s="33"/>
      <c r="F1" s="33"/>
      <c r="G1" s="33"/>
      <c r="H1" s="33"/>
      <c r="J1" s="32"/>
      <c r="K1" s="32"/>
      <c r="L1" s="32"/>
      <c r="M1" s="32"/>
      <c r="N1" s="32"/>
      <c r="O1" s="32"/>
      <c r="R1" s="35"/>
      <c r="S1" s="110"/>
      <c r="T1" s="110"/>
      <c r="U1" s="110"/>
      <c r="V1" s="110"/>
      <c r="W1" s="110"/>
      <c r="X1" s="110"/>
      <c r="Y1" s="110"/>
      <c r="Z1" s="110"/>
      <c r="AA1" s="36"/>
    </row>
    <row r="2" spans="1:27" ht="30" customHeight="1" x14ac:dyDescent="0.25">
      <c r="B2" s="111" t="s">
        <v>0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37"/>
    </row>
    <row r="3" spans="1:27" s="40" customFormat="1" ht="30" customHeight="1" x14ac:dyDescent="0.25">
      <c r="A3" s="38"/>
      <c r="B3" s="112" t="s">
        <v>1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39"/>
    </row>
    <row r="4" spans="1:27" s="42" customFormat="1" ht="20.100000000000001" customHeight="1" thickBot="1" x14ac:dyDescent="0.3">
      <c r="A4" s="41"/>
      <c r="B4" s="42" t="s">
        <v>2</v>
      </c>
      <c r="E4" s="43"/>
      <c r="F4" s="44" t="s">
        <v>3</v>
      </c>
      <c r="G4" s="43"/>
      <c r="H4" s="44" t="s">
        <v>4</v>
      </c>
      <c r="I4" s="43"/>
      <c r="J4" s="44" t="s">
        <v>5</v>
      </c>
      <c r="T4" s="113" t="s">
        <v>6</v>
      </c>
      <c r="U4" s="113"/>
      <c r="V4" s="113"/>
      <c r="W4" s="113"/>
      <c r="X4" s="114">
        <v>114</v>
      </c>
      <c r="Y4" s="115"/>
      <c r="Z4" s="45" t="s">
        <v>7</v>
      </c>
      <c r="AA4" s="41"/>
    </row>
    <row r="5" spans="1:27" s="46" customFormat="1" ht="20.100000000000001" customHeight="1" x14ac:dyDescent="0.25">
      <c r="B5" s="119" t="s">
        <v>76</v>
      </c>
      <c r="C5" s="120"/>
      <c r="D5" s="123"/>
      <c r="E5" s="124"/>
      <c r="F5" s="124"/>
      <c r="G5" s="125"/>
      <c r="H5" s="127" t="s">
        <v>8</v>
      </c>
      <c r="I5" s="128"/>
      <c r="J5" s="127"/>
      <c r="K5" s="125"/>
      <c r="L5" s="125"/>
      <c r="M5" s="125"/>
      <c r="N5" s="127" t="s">
        <v>9</v>
      </c>
      <c r="O5" s="128"/>
      <c r="P5" s="127"/>
      <c r="Q5" s="128"/>
      <c r="R5" s="128"/>
      <c r="S5" s="128"/>
      <c r="T5" s="127" t="s">
        <v>271</v>
      </c>
      <c r="U5" s="128"/>
      <c r="V5" s="116"/>
      <c r="W5" s="117"/>
      <c r="X5" s="117"/>
      <c r="Y5" s="117"/>
      <c r="Z5" s="118"/>
      <c r="AA5" s="47"/>
    </row>
    <row r="6" spans="1:27" s="46" customFormat="1" ht="50.1" customHeight="1" x14ac:dyDescent="0.25">
      <c r="B6" s="121"/>
      <c r="C6" s="122"/>
      <c r="D6" s="126"/>
      <c r="E6" s="126"/>
      <c r="F6" s="126"/>
      <c r="G6" s="126"/>
      <c r="H6" s="129"/>
      <c r="I6" s="129"/>
      <c r="J6" s="126"/>
      <c r="K6" s="126"/>
      <c r="L6" s="126"/>
      <c r="M6" s="126"/>
      <c r="N6" s="129"/>
      <c r="O6" s="129"/>
      <c r="P6" s="129"/>
      <c r="Q6" s="129"/>
      <c r="R6" s="129"/>
      <c r="S6" s="129"/>
      <c r="T6" s="129"/>
      <c r="U6" s="129"/>
      <c r="V6" s="332"/>
      <c r="W6" s="333"/>
      <c r="X6" s="333"/>
      <c r="Y6" s="333"/>
      <c r="Z6" s="334"/>
      <c r="AA6" s="47"/>
    </row>
    <row r="7" spans="1:27" s="48" customFormat="1" ht="60" customHeight="1" x14ac:dyDescent="0.25">
      <c r="B7" s="139" t="s">
        <v>10</v>
      </c>
      <c r="C7" s="140"/>
      <c r="D7" s="141"/>
      <c r="E7" s="142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4"/>
      <c r="AA7" s="49"/>
    </row>
    <row r="8" spans="1:27" s="50" customFormat="1" ht="35.1" customHeight="1" x14ac:dyDescent="0.25">
      <c r="B8" s="145" t="s">
        <v>11</v>
      </c>
      <c r="C8" s="146"/>
      <c r="D8" s="146"/>
      <c r="E8" s="146"/>
      <c r="F8" s="147"/>
      <c r="G8" s="148"/>
      <c r="H8" s="51" t="s">
        <v>7</v>
      </c>
      <c r="I8" s="52"/>
      <c r="J8" s="53" t="s">
        <v>12</v>
      </c>
      <c r="K8" s="54"/>
      <c r="L8" s="149" t="s">
        <v>13</v>
      </c>
      <c r="M8" s="150"/>
      <c r="N8" s="151"/>
      <c r="O8" s="148"/>
      <c r="P8" s="51" t="s">
        <v>7</v>
      </c>
      <c r="Q8" s="54"/>
      <c r="R8" s="53" t="s">
        <v>12</v>
      </c>
      <c r="S8" s="55"/>
      <c r="T8" s="152" t="s">
        <v>14</v>
      </c>
      <c r="U8" s="153"/>
      <c r="V8" s="153"/>
      <c r="W8" s="52"/>
      <c r="X8" s="56" t="s">
        <v>15</v>
      </c>
      <c r="Y8" s="57"/>
      <c r="Z8" s="58"/>
      <c r="AA8" s="59"/>
    </row>
    <row r="9" spans="1:27" s="46" customFormat="1" ht="30" customHeight="1" x14ac:dyDescent="0.25">
      <c r="B9" s="133" t="s">
        <v>4</v>
      </c>
      <c r="C9" s="134"/>
      <c r="D9" s="134"/>
      <c r="E9" s="135"/>
      <c r="F9" s="136">
        <f>$I$8</f>
        <v>0</v>
      </c>
      <c r="G9" s="137"/>
      <c r="H9" s="137"/>
      <c r="I9" s="138"/>
      <c r="J9" s="137"/>
      <c r="K9" s="137"/>
      <c r="L9" s="138"/>
      <c r="M9" s="137"/>
      <c r="N9" s="137"/>
      <c r="O9" s="138"/>
      <c r="P9" s="137"/>
      <c r="Q9" s="137"/>
      <c r="R9" s="138"/>
      <c r="S9" s="137"/>
      <c r="T9" s="137"/>
      <c r="U9" s="138"/>
      <c r="V9" s="137"/>
      <c r="W9" s="137"/>
      <c r="X9" s="138"/>
      <c r="Y9" s="137"/>
      <c r="Z9" s="154"/>
      <c r="AA9" s="60"/>
    </row>
    <row r="10" spans="1:27" s="46" customFormat="1" ht="30" customHeight="1" x14ac:dyDescent="0.25">
      <c r="B10" s="133" t="s">
        <v>5</v>
      </c>
      <c r="C10" s="134"/>
      <c r="D10" s="134"/>
      <c r="E10" s="135"/>
      <c r="F10" s="155"/>
      <c r="G10" s="140"/>
      <c r="H10" s="140"/>
      <c r="I10" s="155"/>
      <c r="J10" s="140"/>
      <c r="K10" s="140"/>
      <c r="L10" s="155"/>
      <c r="M10" s="140"/>
      <c r="N10" s="140"/>
      <c r="O10" s="155"/>
      <c r="P10" s="140"/>
      <c r="Q10" s="140"/>
      <c r="R10" s="155"/>
      <c r="S10" s="140"/>
      <c r="T10" s="140"/>
      <c r="U10" s="155"/>
      <c r="V10" s="140"/>
      <c r="W10" s="140"/>
      <c r="X10" s="155"/>
      <c r="Y10" s="140"/>
      <c r="Z10" s="154"/>
      <c r="AA10" s="60"/>
    </row>
    <row r="11" spans="1:27" s="46" customFormat="1" ht="35.1" customHeight="1" x14ac:dyDescent="0.25">
      <c r="B11" s="133" t="s">
        <v>16</v>
      </c>
      <c r="C11" s="134"/>
      <c r="D11" s="134"/>
      <c r="E11" s="135"/>
      <c r="F11" s="156"/>
      <c r="G11" s="157"/>
      <c r="H11" s="157"/>
      <c r="I11" s="138"/>
      <c r="J11" s="137"/>
      <c r="K11" s="137"/>
      <c r="L11" s="138"/>
      <c r="M11" s="137"/>
      <c r="N11" s="137"/>
      <c r="O11" s="138"/>
      <c r="P11" s="137"/>
      <c r="Q11" s="137"/>
      <c r="R11" s="138"/>
      <c r="S11" s="137"/>
      <c r="T11" s="137"/>
      <c r="U11" s="138"/>
      <c r="V11" s="137"/>
      <c r="W11" s="137"/>
      <c r="X11" s="138"/>
      <c r="Y11" s="137"/>
      <c r="Z11" s="154"/>
      <c r="AA11" s="61"/>
    </row>
    <row r="12" spans="1:27" s="48" customFormat="1" ht="60" customHeight="1" x14ac:dyDescent="0.25">
      <c r="B12" s="171" t="s">
        <v>17</v>
      </c>
      <c r="C12" s="134"/>
      <c r="D12" s="134"/>
      <c r="E12" s="135"/>
      <c r="F12" s="172"/>
      <c r="G12" s="173"/>
      <c r="H12" s="173"/>
      <c r="I12" s="172"/>
      <c r="J12" s="173"/>
      <c r="K12" s="173"/>
      <c r="L12" s="172"/>
      <c r="M12" s="173"/>
      <c r="N12" s="173"/>
      <c r="O12" s="172"/>
      <c r="P12" s="173"/>
      <c r="Q12" s="173"/>
      <c r="R12" s="158"/>
      <c r="S12" s="159"/>
      <c r="T12" s="159"/>
      <c r="U12" s="158"/>
      <c r="V12" s="159"/>
      <c r="W12" s="159"/>
      <c r="X12" s="158"/>
      <c r="Y12" s="159"/>
      <c r="Z12" s="160"/>
      <c r="AA12" s="62"/>
    </row>
    <row r="13" spans="1:27" s="48" customFormat="1" ht="35.1" customHeight="1" x14ac:dyDescent="0.25">
      <c r="B13" s="161" t="s">
        <v>18</v>
      </c>
      <c r="C13" s="162"/>
      <c r="D13" s="167" t="s">
        <v>19</v>
      </c>
      <c r="E13" s="168"/>
      <c r="F13" s="169"/>
      <c r="G13" s="170"/>
      <c r="H13" s="170"/>
      <c r="I13" s="169"/>
      <c r="J13" s="170"/>
      <c r="K13" s="170"/>
      <c r="L13" s="169"/>
      <c r="M13" s="170"/>
      <c r="N13" s="170"/>
      <c r="O13" s="169"/>
      <c r="P13" s="170"/>
      <c r="Q13" s="170"/>
      <c r="R13" s="169"/>
      <c r="S13" s="170"/>
      <c r="T13" s="170"/>
      <c r="U13" s="169"/>
      <c r="V13" s="170"/>
      <c r="W13" s="170"/>
      <c r="X13" s="169"/>
      <c r="Y13" s="170"/>
      <c r="Z13" s="174"/>
      <c r="AA13" s="62"/>
    </row>
    <row r="14" spans="1:27" s="48" customFormat="1" ht="35.1" customHeight="1" x14ac:dyDescent="0.25">
      <c r="B14" s="163"/>
      <c r="C14" s="164"/>
      <c r="D14" s="167" t="s">
        <v>20</v>
      </c>
      <c r="E14" s="168"/>
      <c r="F14" s="169"/>
      <c r="G14" s="170"/>
      <c r="H14" s="170"/>
      <c r="I14" s="169"/>
      <c r="J14" s="170"/>
      <c r="K14" s="170"/>
      <c r="L14" s="169"/>
      <c r="M14" s="170"/>
      <c r="N14" s="170"/>
      <c r="O14" s="169"/>
      <c r="P14" s="170"/>
      <c r="Q14" s="170"/>
      <c r="R14" s="169"/>
      <c r="S14" s="170"/>
      <c r="T14" s="170"/>
      <c r="U14" s="169"/>
      <c r="V14" s="170"/>
      <c r="W14" s="170"/>
      <c r="X14" s="169"/>
      <c r="Y14" s="170"/>
      <c r="Z14" s="174"/>
      <c r="AA14" s="62"/>
    </row>
    <row r="15" spans="1:27" s="48" customFormat="1" ht="35.1" customHeight="1" x14ac:dyDescent="0.25">
      <c r="B15" s="163"/>
      <c r="C15" s="164"/>
      <c r="D15" s="167" t="s">
        <v>21</v>
      </c>
      <c r="E15" s="168"/>
      <c r="F15" s="169"/>
      <c r="G15" s="170"/>
      <c r="H15" s="170"/>
      <c r="I15" s="169"/>
      <c r="J15" s="170"/>
      <c r="K15" s="170"/>
      <c r="L15" s="169"/>
      <c r="M15" s="170"/>
      <c r="N15" s="170"/>
      <c r="O15" s="169"/>
      <c r="P15" s="170"/>
      <c r="Q15" s="170"/>
      <c r="R15" s="169"/>
      <c r="S15" s="170"/>
      <c r="T15" s="170"/>
      <c r="U15" s="169"/>
      <c r="V15" s="170"/>
      <c r="W15" s="170"/>
      <c r="X15" s="169"/>
      <c r="Y15" s="170"/>
      <c r="Z15" s="174"/>
      <c r="AA15" s="62"/>
    </row>
    <row r="16" spans="1:27" s="48" customFormat="1" ht="35.1" customHeight="1" x14ac:dyDescent="0.25">
      <c r="B16" s="163"/>
      <c r="C16" s="164"/>
      <c r="D16" s="167" t="s">
        <v>22</v>
      </c>
      <c r="E16" s="168"/>
      <c r="F16" s="169"/>
      <c r="G16" s="170"/>
      <c r="H16" s="170"/>
      <c r="I16" s="169"/>
      <c r="J16" s="170"/>
      <c r="K16" s="170"/>
      <c r="L16" s="169"/>
      <c r="M16" s="170"/>
      <c r="N16" s="170"/>
      <c r="O16" s="169"/>
      <c r="P16" s="170"/>
      <c r="Q16" s="170"/>
      <c r="R16" s="169"/>
      <c r="S16" s="170"/>
      <c r="T16" s="170"/>
      <c r="U16" s="169"/>
      <c r="V16" s="170"/>
      <c r="W16" s="170"/>
      <c r="X16" s="169"/>
      <c r="Y16" s="170"/>
      <c r="Z16" s="174"/>
      <c r="AA16" s="62"/>
    </row>
    <row r="17" spans="2:27" s="48" customFormat="1" ht="35.1" customHeight="1" x14ac:dyDescent="0.25">
      <c r="B17" s="163"/>
      <c r="C17" s="164"/>
      <c r="D17" s="167" t="s">
        <v>23</v>
      </c>
      <c r="E17" s="168"/>
      <c r="F17" s="169"/>
      <c r="G17" s="170"/>
      <c r="H17" s="170"/>
      <c r="I17" s="169"/>
      <c r="J17" s="170"/>
      <c r="K17" s="170"/>
      <c r="L17" s="169"/>
      <c r="M17" s="170"/>
      <c r="N17" s="170"/>
      <c r="O17" s="169"/>
      <c r="P17" s="170"/>
      <c r="Q17" s="170"/>
      <c r="R17" s="169"/>
      <c r="S17" s="170"/>
      <c r="T17" s="170"/>
      <c r="U17" s="169"/>
      <c r="V17" s="170"/>
      <c r="W17" s="170"/>
      <c r="X17" s="169"/>
      <c r="Y17" s="170"/>
      <c r="Z17" s="174"/>
      <c r="AA17" s="62"/>
    </row>
    <row r="18" spans="2:27" s="48" customFormat="1" ht="35.1" customHeight="1" x14ac:dyDescent="0.25">
      <c r="B18" s="165"/>
      <c r="C18" s="166"/>
      <c r="D18" s="175" t="s">
        <v>24</v>
      </c>
      <c r="E18" s="176"/>
      <c r="F18" s="169"/>
      <c r="G18" s="170"/>
      <c r="H18" s="170"/>
      <c r="I18" s="169"/>
      <c r="J18" s="170"/>
      <c r="K18" s="170"/>
      <c r="L18" s="169"/>
      <c r="M18" s="170"/>
      <c r="N18" s="170"/>
      <c r="O18" s="169"/>
      <c r="P18" s="170"/>
      <c r="Q18" s="170"/>
      <c r="R18" s="169"/>
      <c r="S18" s="170"/>
      <c r="T18" s="170"/>
      <c r="U18" s="169"/>
      <c r="V18" s="170"/>
      <c r="W18" s="170"/>
      <c r="X18" s="169"/>
      <c r="Y18" s="170"/>
      <c r="Z18" s="174"/>
      <c r="AA18" s="62"/>
    </row>
    <row r="19" spans="2:27" s="48" customFormat="1" ht="35.1" customHeight="1" x14ac:dyDescent="0.25">
      <c r="B19" s="180" t="s">
        <v>25</v>
      </c>
      <c r="C19" s="168"/>
      <c r="D19" s="168"/>
      <c r="E19" s="181"/>
      <c r="F19" s="169"/>
      <c r="G19" s="170"/>
      <c r="H19" s="170"/>
      <c r="I19" s="169"/>
      <c r="J19" s="170"/>
      <c r="K19" s="170"/>
      <c r="L19" s="169"/>
      <c r="M19" s="170"/>
      <c r="N19" s="170"/>
      <c r="O19" s="169"/>
      <c r="P19" s="170"/>
      <c r="Q19" s="170"/>
      <c r="R19" s="169"/>
      <c r="S19" s="170"/>
      <c r="T19" s="170"/>
      <c r="U19" s="169"/>
      <c r="V19" s="170"/>
      <c r="W19" s="170"/>
      <c r="X19" s="169"/>
      <c r="Y19" s="170"/>
      <c r="Z19" s="174"/>
      <c r="AA19" s="62"/>
    </row>
    <row r="20" spans="2:27" s="48" customFormat="1" ht="35.1" customHeight="1" x14ac:dyDescent="0.25">
      <c r="B20" s="177" t="s">
        <v>26</v>
      </c>
      <c r="C20" s="178"/>
      <c r="D20" s="178"/>
      <c r="E20" s="179"/>
      <c r="F20" s="169"/>
      <c r="G20" s="170"/>
      <c r="H20" s="170"/>
      <c r="I20" s="169"/>
      <c r="J20" s="170"/>
      <c r="K20" s="170"/>
      <c r="L20" s="169"/>
      <c r="M20" s="170"/>
      <c r="N20" s="170"/>
      <c r="O20" s="169"/>
      <c r="P20" s="170"/>
      <c r="Q20" s="170"/>
      <c r="R20" s="169"/>
      <c r="S20" s="170"/>
      <c r="T20" s="170"/>
      <c r="U20" s="169"/>
      <c r="V20" s="170"/>
      <c r="W20" s="170"/>
      <c r="X20" s="169"/>
      <c r="Y20" s="170"/>
      <c r="Z20" s="174"/>
      <c r="AA20" s="62"/>
    </row>
    <row r="21" spans="2:27" s="48" customFormat="1" ht="35.1" customHeight="1" x14ac:dyDescent="0.25">
      <c r="B21" s="188" t="s">
        <v>27</v>
      </c>
      <c r="C21" s="189"/>
      <c r="D21" s="189"/>
      <c r="E21" s="190"/>
      <c r="F21" s="169"/>
      <c r="G21" s="170"/>
      <c r="H21" s="170"/>
      <c r="I21" s="169"/>
      <c r="J21" s="170"/>
      <c r="K21" s="170"/>
      <c r="L21" s="169"/>
      <c r="M21" s="170"/>
      <c r="N21" s="170"/>
      <c r="O21" s="169"/>
      <c r="P21" s="170"/>
      <c r="Q21" s="170"/>
      <c r="R21" s="169"/>
      <c r="S21" s="170"/>
      <c r="T21" s="170"/>
      <c r="U21" s="169"/>
      <c r="V21" s="170"/>
      <c r="W21" s="170"/>
      <c r="X21" s="169"/>
      <c r="Y21" s="170"/>
      <c r="Z21" s="174"/>
      <c r="AA21" s="62"/>
    </row>
    <row r="22" spans="2:27" s="48" customFormat="1" ht="35.1" customHeight="1" x14ac:dyDescent="0.25">
      <c r="B22" s="182" t="s">
        <v>28</v>
      </c>
      <c r="C22" s="183"/>
      <c r="D22" s="183"/>
      <c r="E22" s="184"/>
      <c r="F22" s="185">
        <f>SUM(F13:H21)</f>
        <v>0</v>
      </c>
      <c r="G22" s="186"/>
      <c r="H22" s="186"/>
      <c r="I22" s="185">
        <f t="shared" ref="I22" si="0">SUM(I13:K21)</f>
        <v>0</v>
      </c>
      <c r="J22" s="186"/>
      <c r="K22" s="186"/>
      <c r="L22" s="185">
        <f t="shared" ref="L22" si="1">SUM(L13:N21)</f>
        <v>0</v>
      </c>
      <c r="M22" s="186"/>
      <c r="N22" s="186"/>
      <c r="O22" s="185">
        <f t="shared" ref="O22" si="2">SUM(O13:Q21)</f>
        <v>0</v>
      </c>
      <c r="P22" s="186"/>
      <c r="Q22" s="186"/>
      <c r="R22" s="185">
        <f t="shared" ref="R22" si="3">SUM(R13:T21)</f>
        <v>0</v>
      </c>
      <c r="S22" s="186"/>
      <c r="T22" s="186"/>
      <c r="U22" s="185">
        <f t="shared" ref="U22" si="4">SUM(U13:W21)</f>
        <v>0</v>
      </c>
      <c r="V22" s="186"/>
      <c r="W22" s="186"/>
      <c r="X22" s="185">
        <f t="shared" ref="X22" si="5">SUM(X13:Z21)</f>
        <v>0</v>
      </c>
      <c r="Y22" s="186"/>
      <c r="Z22" s="187"/>
      <c r="AA22" s="62"/>
    </row>
    <row r="23" spans="2:27" ht="54.95" customHeight="1" x14ac:dyDescent="0.25">
      <c r="B23" s="182" t="s">
        <v>29</v>
      </c>
      <c r="C23" s="183"/>
      <c r="D23" s="183"/>
      <c r="E23" s="184"/>
      <c r="F23" s="209">
        <f>SUM($F$22:$Z$22)</f>
        <v>0</v>
      </c>
      <c r="G23" s="210"/>
      <c r="H23" s="211"/>
      <c r="I23" s="212" t="s">
        <v>30</v>
      </c>
      <c r="J23" s="213"/>
      <c r="K23" s="214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6"/>
      <c r="AA23" s="63"/>
    </row>
    <row r="24" spans="2:27" ht="69.95" customHeight="1" x14ac:dyDescent="0.25">
      <c r="B24" s="217" t="s">
        <v>31</v>
      </c>
      <c r="C24" s="218"/>
      <c r="D24" s="218"/>
      <c r="E24" s="219"/>
      <c r="F24" s="220"/>
      <c r="G24" s="221"/>
      <c r="H24" s="221"/>
      <c r="I24" s="221"/>
      <c r="J24" s="221"/>
      <c r="K24" s="221"/>
      <c r="L24" s="221"/>
      <c r="M24" s="221"/>
      <c r="N24" s="221"/>
      <c r="O24" s="221"/>
      <c r="P24" s="221"/>
      <c r="Q24" s="221"/>
      <c r="R24" s="221"/>
      <c r="S24" s="221"/>
      <c r="T24" s="221"/>
      <c r="U24" s="221"/>
      <c r="V24" s="221"/>
      <c r="W24" s="221"/>
      <c r="X24" s="221"/>
      <c r="Y24" s="221"/>
      <c r="Z24" s="222"/>
      <c r="AA24" s="63"/>
    </row>
    <row r="25" spans="2:27" ht="27.95" customHeight="1" x14ac:dyDescent="0.25">
      <c r="B25" s="191" t="s">
        <v>32</v>
      </c>
      <c r="C25" s="192"/>
      <c r="D25" s="192"/>
      <c r="E25" s="192"/>
      <c r="F25" s="64" t="s">
        <v>33</v>
      </c>
      <c r="G25" s="195" t="s">
        <v>34</v>
      </c>
      <c r="H25" s="196"/>
      <c r="I25" s="196"/>
      <c r="J25" s="196"/>
      <c r="K25" s="196"/>
      <c r="L25" s="223"/>
      <c r="M25" s="196"/>
      <c r="N25" s="196"/>
      <c r="O25" s="196"/>
      <c r="P25" s="196"/>
      <c r="Q25" s="224"/>
      <c r="R25" s="197" t="s">
        <v>35</v>
      </c>
      <c r="S25" s="198"/>
      <c r="T25" s="199"/>
      <c r="U25" s="203">
        <f>$F$23</f>
        <v>0</v>
      </c>
      <c r="V25" s="204"/>
      <c r="W25" s="204"/>
      <c r="X25" s="204"/>
      <c r="Y25" s="204"/>
      <c r="Z25" s="206" t="s">
        <v>36</v>
      </c>
      <c r="AA25" s="48"/>
    </row>
    <row r="26" spans="2:27" ht="27.95" customHeight="1" thickBot="1" x14ac:dyDescent="0.3">
      <c r="B26" s="193"/>
      <c r="C26" s="194"/>
      <c r="D26" s="194"/>
      <c r="E26" s="194"/>
      <c r="F26" s="65" t="s">
        <v>33</v>
      </c>
      <c r="G26" s="208" t="s">
        <v>37</v>
      </c>
      <c r="H26" s="115"/>
      <c r="I26" s="115"/>
      <c r="J26" s="115"/>
      <c r="K26" s="115"/>
      <c r="L26" s="225"/>
      <c r="M26" s="115"/>
      <c r="N26" s="115"/>
      <c r="O26" s="115"/>
      <c r="P26" s="115"/>
      <c r="Q26" s="226"/>
      <c r="R26" s="200"/>
      <c r="S26" s="201"/>
      <c r="T26" s="202"/>
      <c r="U26" s="205"/>
      <c r="V26" s="205"/>
      <c r="W26" s="205"/>
      <c r="X26" s="205"/>
      <c r="Y26" s="205"/>
      <c r="Z26" s="207"/>
      <c r="AA26" s="48"/>
    </row>
    <row r="27" spans="2:27" ht="9.9499999999999993" customHeight="1" x14ac:dyDescent="0.25"/>
    <row r="28" spans="2:27" s="108" customFormat="1" ht="12" customHeight="1" x14ac:dyDescent="0.25">
      <c r="B28" s="107" t="s">
        <v>38</v>
      </c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</row>
    <row r="29" spans="2:27" s="108" customFormat="1" ht="12" customHeight="1" x14ac:dyDescent="0.25">
      <c r="B29" s="108" t="s">
        <v>280</v>
      </c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</row>
    <row r="30" spans="2:27" s="108" customFormat="1" ht="12" customHeight="1" x14ac:dyDescent="0.25">
      <c r="B30" s="108" t="s">
        <v>277</v>
      </c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</row>
    <row r="31" spans="2:27" s="108" customFormat="1" ht="12" customHeight="1" x14ac:dyDescent="0.25">
      <c r="B31" s="108" t="s">
        <v>278</v>
      </c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</row>
    <row r="32" spans="2:27" s="108" customFormat="1" ht="12" customHeight="1" x14ac:dyDescent="0.25">
      <c r="B32" s="108" t="s">
        <v>279</v>
      </c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</row>
    <row r="33" spans="2:27" s="108" customFormat="1" ht="12" customHeight="1" x14ac:dyDescent="0.25">
      <c r="B33" s="108" t="s">
        <v>281</v>
      </c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</row>
    <row r="34" spans="2:27" ht="15" customHeight="1" x14ac:dyDescent="0.25"/>
    <row r="35" spans="2:27" ht="15" customHeight="1" x14ac:dyDescent="0.25"/>
    <row r="36" spans="2:27" ht="15" customHeight="1" x14ac:dyDescent="0.25"/>
    <row r="37" spans="2:27" ht="15" customHeight="1" x14ac:dyDescent="0.25"/>
    <row r="38" spans="2:27" ht="15" customHeight="1" x14ac:dyDescent="0.25"/>
    <row r="39" spans="2:27" ht="15" customHeight="1" x14ac:dyDescent="0.25"/>
  </sheetData>
  <sheetProtection algorithmName="SHA-512" hashValue="gm+enj9v8seJjMju63NU8R/0LyUv0ixeW//d5w2/A3zhrt3YU3CtyXnC/hO6TNh8cAHYyTgmzigrUXBdMx/YOg==" saltValue="qb3bw+AgYJRoN7AlDmutYg==" spinCount="100000" sheet="1" formatCells="0"/>
  <mergeCells count="148">
    <mergeCell ref="B25:E26"/>
    <mergeCell ref="G25:K25"/>
    <mergeCell ref="R25:T26"/>
    <mergeCell ref="U25:Y26"/>
    <mergeCell ref="Z25:Z26"/>
    <mergeCell ref="G26:K26"/>
    <mergeCell ref="B23:E23"/>
    <mergeCell ref="F23:H23"/>
    <mergeCell ref="I23:K23"/>
    <mergeCell ref="L23:Z23"/>
    <mergeCell ref="B24:E24"/>
    <mergeCell ref="F24:Z24"/>
    <mergeCell ref="L25:Q25"/>
    <mergeCell ref="L26:Q26"/>
    <mergeCell ref="U21:W21"/>
    <mergeCell ref="X21:Z21"/>
    <mergeCell ref="B22:E22"/>
    <mergeCell ref="F22:H22"/>
    <mergeCell ref="I22:K22"/>
    <mergeCell ref="L22:N22"/>
    <mergeCell ref="O22:Q22"/>
    <mergeCell ref="R22:T22"/>
    <mergeCell ref="U22:W22"/>
    <mergeCell ref="X22:Z22"/>
    <mergeCell ref="B21:E21"/>
    <mergeCell ref="F21:H21"/>
    <mergeCell ref="I21:K21"/>
    <mergeCell ref="L21:N21"/>
    <mergeCell ref="O21:Q21"/>
    <mergeCell ref="R21:T21"/>
    <mergeCell ref="U19:W19"/>
    <mergeCell ref="X19:Z19"/>
    <mergeCell ref="B20:E20"/>
    <mergeCell ref="F20:H20"/>
    <mergeCell ref="I20:K20"/>
    <mergeCell ref="L20:N20"/>
    <mergeCell ref="O20:Q20"/>
    <mergeCell ref="R20:T20"/>
    <mergeCell ref="U20:W20"/>
    <mergeCell ref="X20:Z20"/>
    <mergeCell ref="B19:E19"/>
    <mergeCell ref="F19:H19"/>
    <mergeCell ref="I19:K19"/>
    <mergeCell ref="L19:N19"/>
    <mergeCell ref="O19:Q19"/>
    <mergeCell ref="R19:T19"/>
    <mergeCell ref="U17:W17"/>
    <mergeCell ref="X17:Z17"/>
    <mergeCell ref="D18:E18"/>
    <mergeCell ref="F18:H18"/>
    <mergeCell ref="I18:K18"/>
    <mergeCell ref="L18:N18"/>
    <mergeCell ref="O18:Q18"/>
    <mergeCell ref="R18:T18"/>
    <mergeCell ref="U18:W18"/>
    <mergeCell ref="X18:Z18"/>
    <mergeCell ref="D17:E17"/>
    <mergeCell ref="F17:H17"/>
    <mergeCell ref="I17:K17"/>
    <mergeCell ref="L17:N17"/>
    <mergeCell ref="O17:Q17"/>
    <mergeCell ref="R17:T17"/>
    <mergeCell ref="X14:Z14"/>
    <mergeCell ref="U15:W15"/>
    <mergeCell ref="X15:Z15"/>
    <mergeCell ref="D16:E16"/>
    <mergeCell ref="F16:H16"/>
    <mergeCell ref="I16:K16"/>
    <mergeCell ref="L16:N16"/>
    <mergeCell ref="O16:Q16"/>
    <mergeCell ref="R16:T16"/>
    <mergeCell ref="U16:W16"/>
    <mergeCell ref="X16:Z16"/>
    <mergeCell ref="D15:E15"/>
    <mergeCell ref="F15:H15"/>
    <mergeCell ref="I15:K15"/>
    <mergeCell ref="L15:N15"/>
    <mergeCell ref="O15:Q15"/>
    <mergeCell ref="R15:T15"/>
    <mergeCell ref="U12:W12"/>
    <mergeCell ref="X12:Z12"/>
    <mergeCell ref="B13:C18"/>
    <mergeCell ref="D13:E13"/>
    <mergeCell ref="F13:H13"/>
    <mergeCell ref="I13:K13"/>
    <mergeCell ref="L13:N13"/>
    <mergeCell ref="O13:Q13"/>
    <mergeCell ref="R13:T13"/>
    <mergeCell ref="U13:W13"/>
    <mergeCell ref="B12:E12"/>
    <mergeCell ref="F12:H12"/>
    <mergeCell ref="I12:K12"/>
    <mergeCell ref="L12:N12"/>
    <mergeCell ref="O12:Q12"/>
    <mergeCell ref="R12:T12"/>
    <mergeCell ref="X13:Z13"/>
    <mergeCell ref="D14:E14"/>
    <mergeCell ref="F14:H14"/>
    <mergeCell ref="I14:K14"/>
    <mergeCell ref="L14:N14"/>
    <mergeCell ref="O14:Q14"/>
    <mergeCell ref="R14:T14"/>
    <mergeCell ref="U14:W14"/>
    <mergeCell ref="X10:Z10"/>
    <mergeCell ref="B11:E11"/>
    <mergeCell ref="F11:H11"/>
    <mergeCell ref="I11:K11"/>
    <mergeCell ref="L11:N11"/>
    <mergeCell ref="O11:Q11"/>
    <mergeCell ref="R11:T11"/>
    <mergeCell ref="U11:W11"/>
    <mergeCell ref="X11:Z11"/>
    <mergeCell ref="B10:E10"/>
    <mergeCell ref="F10:H10"/>
    <mergeCell ref="I10:K10"/>
    <mergeCell ref="L10:N10"/>
    <mergeCell ref="O10:Q10"/>
    <mergeCell ref="R10:T10"/>
    <mergeCell ref="U10:W10"/>
    <mergeCell ref="B9:E9"/>
    <mergeCell ref="F9:H9"/>
    <mergeCell ref="I9:K9"/>
    <mergeCell ref="L9:N9"/>
    <mergeCell ref="O9:Q9"/>
    <mergeCell ref="R9:T9"/>
    <mergeCell ref="B7:D7"/>
    <mergeCell ref="E7:Z7"/>
    <mergeCell ref="B8:E8"/>
    <mergeCell ref="F8:G8"/>
    <mergeCell ref="L8:M8"/>
    <mergeCell ref="N8:O8"/>
    <mergeCell ref="T8:V8"/>
    <mergeCell ref="U9:W9"/>
    <mergeCell ref="X9:Z9"/>
    <mergeCell ref="S1:Z1"/>
    <mergeCell ref="B2:Z2"/>
    <mergeCell ref="B3:Z3"/>
    <mergeCell ref="T4:W4"/>
    <mergeCell ref="X4:Y4"/>
    <mergeCell ref="V5:Z5"/>
    <mergeCell ref="B5:C6"/>
    <mergeCell ref="D5:G6"/>
    <mergeCell ref="H5:I6"/>
    <mergeCell ref="J5:M6"/>
    <mergeCell ref="N5:O6"/>
    <mergeCell ref="P5:S6"/>
    <mergeCell ref="T5:U6"/>
    <mergeCell ref="V6:Z6"/>
  </mergeCells>
  <phoneticPr fontId="4" type="noConversion"/>
  <conditionalFormatting sqref="AA2">
    <cfRule type="cellIs" dxfId="1" priority="1" stopIfTrue="1" operator="equal">
      <formula>"零用金支付"</formula>
    </cfRule>
  </conditionalFormatting>
  <printOptions horizontalCentered="1"/>
  <pageMargins left="0.19685039370078741" right="0.19685039370078741" top="0.39370078740157483" bottom="0.31496062992125984" header="0.31496062992125984" footer="0.11811023622047245"/>
  <pageSetup paperSize="9" scale="80" orientation="portrait" r:id="rId1"/>
  <headerFooter>
    <oddFooter>&amp;L&amp;"微軟正黑體,標準"&amp;8【GA-02-03】114.01.08版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errorStyle="warning" allowBlank="1" showInputMessage="1" showErrorMessage="1" error="以下拉式選單選取任職部門名稱" xr:uid="{B3F64954-65CB-41BA-A162-35F958E8F1A4}">
          <x14:formula1>
            <xm:f>選單資料!$A$2:$A$10</xm:f>
          </x14:formula1>
          <xm:sqref>P5:S5</xm:sqref>
        </x14:dataValidation>
        <x14:dataValidation type="list" allowBlank="1" showInputMessage="1" showErrorMessage="1" xr:uid="{89570BFE-9107-4F40-A9B7-7955EF81E7E1}">
          <x14:formula1>
            <xm:f>選單資料!$W$2:$W$4</xm:f>
          </x14:formula1>
          <xm:sqref>X4:Y4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D9D1C-DFF6-46D8-83EF-E81734A4DDA7}">
  <sheetPr>
    <tabColor theme="6" tint="0.79998168889431442"/>
  </sheetPr>
  <dimension ref="A1:AA39"/>
  <sheetViews>
    <sheetView showZero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V5" sqref="V5:Z5"/>
    </sheetView>
  </sheetViews>
  <sheetFormatPr defaultColWidth="9" defaultRowHeight="15.75" x14ac:dyDescent="0.25"/>
  <cols>
    <col min="1" max="1" width="1.625" style="66" customWidth="1"/>
    <col min="2" max="9" width="4.625" style="66" customWidth="1"/>
    <col min="10" max="26" width="4.625" style="68" customWidth="1"/>
    <col min="27" max="27" width="1.625" style="68" customWidth="1"/>
    <col min="28" max="28" width="1.625" style="66" customWidth="1"/>
    <col min="29" max="16384" width="9" style="66"/>
  </cols>
  <sheetData>
    <row r="1" spans="1:27" ht="20.100000000000001" customHeight="1" x14ac:dyDescent="0.4">
      <c r="B1" s="67"/>
      <c r="C1" s="67"/>
      <c r="D1" s="67"/>
      <c r="E1" s="67"/>
      <c r="F1" s="67"/>
      <c r="G1" s="67"/>
      <c r="H1" s="67"/>
      <c r="J1" s="66"/>
      <c r="K1" s="66"/>
      <c r="L1" s="66"/>
      <c r="M1" s="66"/>
      <c r="N1" s="66"/>
      <c r="O1" s="66"/>
      <c r="R1" s="69"/>
      <c r="S1" s="239"/>
      <c r="T1" s="239"/>
      <c r="U1" s="239"/>
      <c r="V1" s="239"/>
      <c r="W1" s="239"/>
      <c r="X1" s="239"/>
      <c r="Y1" s="239"/>
      <c r="Z1" s="239"/>
      <c r="AA1" s="70"/>
    </row>
    <row r="2" spans="1:27" ht="30" customHeight="1" x14ac:dyDescent="0.25">
      <c r="B2" s="240" t="s">
        <v>0</v>
      </c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71"/>
    </row>
    <row r="3" spans="1:27" s="74" customFormat="1" ht="30" customHeight="1" x14ac:dyDescent="0.25">
      <c r="A3" s="72"/>
      <c r="B3" s="241" t="s">
        <v>1</v>
      </c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73"/>
    </row>
    <row r="4" spans="1:27" s="76" customFormat="1" ht="20.100000000000001" customHeight="1" thickBot="1" x14ac:dyDescent="0.3">
      <c r="A4" s="75"/>
      <c r="B4" s="76" t="s">
        <v>2</v>
      </c>
      <c r="E4" s="77">
        <v>113</v>
      </c>
      <c r="F4" s="78" t="s">
        <v>3</v>
      </c>
      <c r="G4" s="77">
        <v>3</v>
      </c>
      <c r="H4" s="78" t="s">
        <v>4</v>
      </c>
      <c r="I4" s="77">
        <v>15</v>
      </c>
      <c r="J4" s="78" t="s">
        <v>5</v>
      </c>
      <c r="T4" s="242" t="s">
        <v>6</v>
      </c>
      <c r="U4" s="242"/>
      <c r="V4" s="242"/>
      <c r="W4" s="242"/>
      <c r="X4" s="243">
        <v>113</v>
      </c>
      <c r="Y4" s="244"/>
      <c r="Z4" s="79" t="s">
        <v>7</v>
      </c>
      <c r="AA4" s="75"/>
    </row>
    <row r="5" spans="1:27" s="80" customFormat="1" ht="20.100000000000001" customHeight="1" x14ac:dyDescent="0.25">
      <c r="B5" s="245" t="s">
        <v>76</v>
      </c>
      <c r="C5" s="246"/>
      <c r="D5" s="249" t="s">
        <v>268</v>
      </c>
      <c r="E5" s="250"/>
      <c r="F5" s="250"/>
      <c r="G5" s="251"/>
      <c r="H5" s="227" t="s">
        <v>8</v>
      </c>
      <c r="I5" s="228"/>
      <c r="J5" s="227" t="s">
        <v>260</v>
      </c>
      <c r="K5" s="251"/>
      <c r="L5" s="251"/>
      <c r="M5" s="251"/>
      <c r="N5" s="227" t="s">
        <v>9</v>
      </c>
      <c r="O5" s="228"/>
      <c r="P5" s="227" t="s">
        <v>261</v>
      </c>
      <c r="Q5" s="228"/>
      <c r="R5" s="228"/>
      <c r="S5" s="228"/>
      <c r="T5" s="227" t="s">
        <v>271</v>
      </c>
      <c r="U5" s="228"/>
      <c r="V5" s="230">
        <v>130830</v>
      </c>
      <c r="W5" s="231"/>
      <c r="X5" s="231"/>
      <c r="Y5" s="231"/>
      <c r="Z5" s="232"/>
      <c r="AA5" s="81"/>
    </row>
    <row r="6" spans="1:27" s="80" customFormat="1" ht="50.1" customHeight="1" x14ac:dyDescent="0.25">
      <c r="B6" s="247"/>
      <c r="C6" s="248"/>
      <c r="D6" s="252"/>
      <c r="E6" s="252"/>
      <c r="F6" s="252"/>
      <c r="G6" s="252"/>
      <c r="H6" s="229"/>
      <c r="I6" s="229"/>
      <c r="J6" s="252"/>
      <c r="K6" s="252"/>
      <c r="L6" s="252"/>
      <c r="M6" s="252"/>
      <c r="N6" s="229"/>
      <c r="O6" s="229"/>
      <c r="P6" s="229"/>
      <c r="Q6" s="229"/>
      <c r="R6" s="229"/>
      <c r="S6" s="229"/>
      <c r="T6" s="229"/>
      <c r="U6" s="229"/>
      <c r="V6" s="130" t="str">
        <f>IFERROR(VLOOKUP($V$5,選單資料!$J:$K,2,0),"")</f>
        <v>推動公私協同治理</v>
      </c>
      <c r="W6" s="131"/>
      <c r="X6" s="131"/>
      <c r="Y6" s="131"/>
      <c r="Z6" s="132"/>
      <c r="AA6" s="81"/>
    </row>
    <row r="7" spans="1:27" s="82" customFormat="1" ht="60" customHeight="1" x14ac:dyDescent="0.25">
      <c r="B7" s="233" t="s">
        <v>10</v>
      </c>
      <c r="C7" s="234"/>
      <c r="D7" s="235"/>
      <c r="E7" s="236" t="s">
        <v>270</v>
      </c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37"/>
      <c r="W7" s="237"/>
      <c r="X7" s="237"/>
      <c r="Y7" s="237"/>
      <c r="Z7" s="238"/>
      <c r="AA7" s="83"/>
    </row>
    <row r="8" spans="1:27" s="84" customFormat="1" ht="35.1" customHeight="1" x14ac:dyDescent="0.25">
      <c r="B8" s="253" t="s">
        <v>11</v>
      </c>
      <c r="C8" s="254"/>
      <c r="D8" s="254"/>
      <c r="E8" s="254"/>
      <c r="F8" s="255" t="s">
        <v>262</v>
      </c>
      <c r="G8" s="256"/>
      <c r="H8" s="85" t="s">
        <v>7</v>
      </c>
      <c r="I8" s="86" t="s">
        <v>263</v>
      </c>
      <c r="J8" s="87" t="s">
        <v>12</v>
      </c>
      <c r="K8" s="88">
        <v>30</v>
      </c>
      <c r="L8" s="257" t="s">
        <v>13</v>
      </c>
      <c r="M8" s="258"/>
      <c r="N8" s="259">
        <v>113</v>
      </c>
      <c r="O8" s="256"/>
      <c r="P8" s="85" t="s">
        <v>7</v>
      </c>
      <c r="Q8" s="88">
        <v>3</v>
      </c>
      <c r="R8" s="87" t="s">
        <v>12</v>
      </c>
      <c r="S8" s="89">
        <v>31</v>
      </c>
      <c r="T8" s="260" t="s">
        <v>14</v>
      </c>
      <c r="U8" s="261"/>
      <c r="V8" s="261"/>
      <c r="W8" s="86" t="s">
        <v>264</v>
      </c>
      <c r="X8" s="90" t="s">
        <v>15</v>
      </c>
      <c r="Y8" s="91"/>
      <c r="Z8" s="92"/>
      <c r="AA8" s="93"/>
    </row>
    <row r="9" spans="1:27" s="80" customFormat="1" ht="30" customHeight="1" x14ac:dyDescent="0.25">
      <c r="B9" s="262" t="s">
        <v>4</v>
      </c>
      <c r="C9" s="263"/>
      <c r="D9" s="263"/>
      <c r="E9" s="264"/>
      <c r="F9" s="265" t="str">
        <f>$I$8</f>
        <v>3</v>
      </c>
      <c r="G9" s="266"/>
      <c r="H9" s="266"/>
      <c r="I9" s="267">
        <v>3</v>
      </c>
      <c r="J9" s="266"/>
      <c r="K9" s="266"/>
      <c r="L9" s="267"/>
      <c r="M9" s="266"/>
      <c r="N9" s="266"/>
      <c r="O9" s="267"/>
      <c r="P9" s="266"/>
      <c r="Q9" s="266"/>
      <c r="R9" s="267"/>
      <c r="S9" s="266"/>
      <c r="T9" s="266"/>
      <c r="U9" s="267"/>
      <c r="V9" s="266"/>
      <c r="W9" s="266"/>
      <c r="X9" s="267"/>
      <c r="Y9" s="266"/>
      <c r="Z9" s="268"/>
      <c r="AA9" s="94"/>
    </row>
    <row r="10" spans="1:27" s="80" customFormat="1" ht="30" customHeight="1" x14ac:dyDescent="0.25">
      <c r="B10" s="262" t="s">
        <v>5</v>
      </c>
      <c r="C10" s="263"/>
      <c r="D10" s="263"/>
      <c r="E10" s="264"/>
      <c r="F10" s="269">
        <v>30</v>
      </c>
      <c r="G10" s="234"/>
      <c r="H10" s="234"/>
      <c r="I10" s="269">
        <v>31</v>
      </c>
      <c r="J10" s="234"/>
      <c r="K10" s="234"/>
      <c r="L10" s="269"/>
      <c r="M10" s="234"/>
      <c r="N10" s="234"/>
      <c r="O10" s="269"/>
      <c r="P10" s="234"/>
      <c r="Q10" s="234"/>
      <c r="R10" s="269"/>
      <c r="S10" s="234"/>
      <c r="T10" s="234"/>
      <c r="U10" s="269"/>
      <c r="V10" s="234"/>
      <c r="W10" s="234"/>
      <c r="X10" s="269"/>
      <c r="Y10" s="234"/>
      <c r="Z10" s="268"/>
      <c r="AA10" s="94"/>
    </row>
    <row r="11" spans="1:27" s="80" customFormat="1" ht="35.1" customHeight="1" x14ac:dyDescent="0.25">
      <c r="B11" s="262" t="s">
        <v>16</v>
      </c>
      <c r="C11" s="263"/>
      <c r="D11" s="263"/>
      <c r="E11" s="264"/>
      <c r="F11" s="270" t="s">
        <v>265</v>
      </c>
      <c r="G11" s="271"/>
      <c r="H11" s="271"/>
      <c r="I11" s="270" t="s">
        <v>266</v>
      </c>
      <c r="J11" s="271"/>
      <c r="K11" s="271"/>
      <c r="L11" s="267"/>
      <c r="M11" s="266"/>
      <c r="N11" s="266"/>
      <c r="O11" s="267"/>
      <c r="P11" s="266"/>
      <c r="Q11" s="266"/>
      <c r="R11" s="267"/>
      <c r="S11" s="266"/>
      <c r="T11" s="266"/>
      <c r="U11" s="267"/>
      <c r="V11" s="266"/>
      <c r="W11" s="266"/>
      <c r="X11" s="267"/>
      <c r="Y11" s="266"/>
      <c r="Z11" s="268"/>
      <c r="AA11" s="95"/>
    </row>
    <row r="12" spans="1:27" s="82" customFormat="1" ht="60" customHeight="1" x14ac:dyDescent="0.25">
      <c r="B12" s="283" t="s">
        <v>17</v>
      </c>
      <c r="C12" s="263"/>
      <c r="D12" s="263"/>
      <c r="E12" s="264"/>
      <c r="F12" s="284" t="s">
        <v>267</v>
      </c>
      <c r="G12" s="285"/>
      <c r="H12" s="285"/>
      <c r="I12" s="284" t="s">
        <v>267</v>
      </c>
      <c r="J12" s="285"/>
      <c r="K12" s="285"/>
      <c r="L12" s="284"/>
      <c r="M12" s="285"/>
      <c r="N12" s="285"/>
      <c r="O12" s="284"/>
      <c r="P12" s="285"/>
      <c r="Q12" s="285"/>
      <c r="R12" s="272"/>
      <c r="S12" s="273"/>
      <c r="T12" s="273"/>
      <c r="U12" s="272"/>
      <c r="V12" s="273"/>
      <c r="W12" s="273"/>
      <c r="X12" s="272"/>
      <c r="Y12" s="273"/>
      <c r="Z12" s="274"/>
      <c r="AA12" s="96"/>
    </row>
    <row r="13" spans="1:27" s="82" customFormat="1" ht="35.1" customHeight="1" x14ac:dyDescent="0.25">
      <c r="B13" s="275" t="s">
        <v>18</v>
      </c>
      <c r="C13" s="276"/>
      <c r="D13" s="281" t="s">
        <v>19</v>
      </c>
      <c r="E13" s="282"/>
      <c r="F13" s="185">
        <v>700</v>
      </c>
      <c r="G13" s="186"/>
      <c r="H13" s="186"/>
      <c r="I13" s="185">
        <v>700</v>
      </c>
      <c r="J13" s="186"/>
      <c r="K13" s="186"/>
      <c r="L13" s="185"/>
      <c r="M13" s="186"/>
      <c r="N13" s="186"/>
      <c r="O13" s="185"/>
      <c r="P13" s="186"/>
      <c r="Q13" s="186"/>
      <c r="R13" s="185"/>
      <c r="S13" s="186"/>
      <c r="T13" s="186"/>
      <c r="U13" s="185"/>
      <c r="V13" s="186"/>
      <c r="W13" s="186"/>
      <c r="X13" s="185"/>
      <c r="Y13" s="186"/>
      <c r="Z13" s="187"/>
      <c r="AA13" s="96"/>
    </row>
    <row r="14" spans="1:27" s="82" customFormat="1" ht="35.1" customHeight="1" x14ac:dyDescent="0.25">
      <c r="B14" s="277"/>
      <c r="C14" s="278"/>
      <c r="D14" s="281" t="s">
        <v>20</v>
      </c>
      <c r="E14" s="282"/>
      <c r="F14" s="185"/>
      <c r="G14" s="186"/>
      <c r="H14" s="186"/>
      <c r="I14" s="185"/>
      <c r="J14" s="186"/>
      <c r="K14" s="186"/>
      <c r="L14" s="185"/>
      <c r="M14" s="186"/>
      <c r="N14" s="186"/>
      <c r="O14" s="185"/>
      <c r="P14" s="186"/>
      <c r="Q14" s="186"/>
      <c r="R14" s="185"/>
      <c r="S14" s="186"/>
      <c r="T14" s="186"/>
      <c r="U14" s="185"/>
      <c r="V14" s="186"/>
      <c r="W14" s="186"/>
      <c r="X14" s="185"/>
      <c r="Y14" s="186"/>
      <c r="Z14" s="187"/>
      <c r="AA14" s="96"/>
    </row>
    <row r="15" spans="1:27" s="82" customFormat="1" ht="35.1" customHeight="1" x14ac:dyDescent="0.25">
      <c r="B15" s="277"/>
      <c r="C15" s="278"/>
      <c r="D15" s="281" t="s">
        <v>21</v>
      </c>
      <c r="E15" s="282"/>
      <c r="F15" s="185">
        <v>30</v>
      </c>
      <c r="G15" s="186"/>
      <c r="H15" s="186"/>
      <c r="I15" s="185">
        <v>30</v>
      </c>
      <c r="J15" s="186"/>
      <c r="K15" s="186"/>
      <c r="L15" s="185"/>
      <c r="M15" s="186"/>
      <c r="N15" s="186"/>
      <c r="O15" s="185"/>
      <c r="P15" s="186"/>
      <c r="Q15" s="186"/>
      <c r="R15" s="185"/>
      <c r="S15" s="186"/>
      <c r="T15" s="186"/>
      <c r="U15" s="185"/>
      <c r="V15" s="186"/>
      <c r="W15" s="186"/>
      <c r="X15" s="185"/>
      <c r="Y15" s="186"/>
      <c r="Z15" s="187"/>
      <c r="AA15" s="96"/>
    </row>
    <row r="16" spans="1:27" s="82" customFormat="1" ht="35.1" customHeight="1" x14ac:dyDescent="0.25">
      <c r="B16" s="277"/>
      <c r="C16" s="278"/>
      <c r="D16" s="281" t="s">
        <v>22</v>
      </c>
      <c r="E16" s="282"/>
      <c r="F16" s="185"/>
      <c r="G16" s="186"/>
      <c r="H16" s="186"/>
      <c r="I16" s="185"/>
      <c r="J16" s="186"/>
      <c r="K16" s="186"/>
      <c r="L16" s="185"/>
      <c r="M16" s="186"/>
      <c r="N16" s="186"/>
      <c r="O16" s="185"/>
      <c r="P16" s="186"/>
      <c r="Q16" s="186"/>
      <c r="R16" s="185"/>
      <c r="S16" s="186"/>
      <c r="T16" s="186"/>
      <c r="U16" s="185"/>
      <c r="V16" s="186"/>
      <c r="W16" s="186"/>
      <c r="X16" s="185"/>
      <c r="Y16" s="186"/>
      <c r="Z16" s="187"/>
      <c r="AA16" s="96"/>
    </row>
    <row r="17" spans="2:27" s="82" customFormat="1" ht="35.1" customHeight="1" x14ac:dyDescent="0.25">
      <c r="B17" s="277"/>
      <c r="C17" s="278"/>
      <c r="D17" s="281" t="s">
        <v>23</v>
      </c>
      <c r="E17" s="282"/>
      <c r="F17" s="185"/>
      <c r="G17" s="186"/>
      <c r="H17" s="186"/>
      <c r="I17" s="185"/>
      <c r="J17" s="186"/>
      <c r="K17" s="186"/>
      <c r="L17" s="185"/>
      <c r="M17" s="186"/>
      <c r="N17" s="186"/>
      <c r="O17" s="185"/>
      <c r="P17" s="186"/>
      <c r="Q17" s="186"/>
      <c r="R17" s="185"/>
      <c r="S17" s="186"/>
      <c r="T17" s="186"/>
      <c r="U17" s="185"/>
      <c r="V17" s="186"/>
      <c r="W17" s="186"/>
      <c r="X17" s="185"/>
      <c r="Y17" s="186"/>
      <c r="Z17" s="187"/>
      <c r="AA17" s="96"/>
    </row>
    <row r="18" spans="2:27" s="82" customFormat="1" ht="35.1" customHeight="1" x14ac:dyDescent="0.25">
      <c r="B18" s="279"/>
      <c r="C18" s="280"/>
      <c r="D18" s="286" t="s">
        <v>24</v>
      </c>
      <c r="E18" s="287"/>
      <c r="F18" s="185"/>
      <c r="G18" s="186"/>
      <c r="H18" s="186"/>
      <c r="I18" s="185"/>
      <c r="J18" s="186"/>
      <c r="K18" s="186"/>
      <c r="L18" s="185"/>
      <c r="M18" s="186"/>
      <c r="N18" s="186"/>
      <c r="O18" s="185"/>
      <c r="P18" s="186"/>
      <c r="Q18" s="186"/>
      <c r="R18" s="185"/>
      <c r="S18" s="186"/>
      <c r="T18" s="186"/>
      <c r="U18" s="185"/>
      <c r="V18" s="186"/>
      <c r="W18" s="186"/>
      <c r="X18" s="185"/>
      <c r="Y18" s="186"/>
      <c r="Z18" s="187"/>
      <c r="AA18" s="96"/>
    </row>
    <row r="19" spans="2:27" s="82" customFormat="1" ht="35.1" customHeight="1" x14ac:dyDescent="0.25">
      <c r="B19" s="291" t="s">
        <v>25</v>
      </c>
      <c r="C19" s="282"/>
      <c r="D19" s="282"/>
      <c r="E19" s="292"/>
      <c r="F19" s="185"/>
      <c r="G19" s="186"/>
      <c r="H19" s="186"/>
      <c r="I19" s="185"/>
      <c r="J19" s="186"/>
      <c r="K19" s="186"/>
      <c r="L19" s="185"/>
      <c r="M19" s="186"/>
      <c r="N19" s="186"/>
      <c r="O19" s="185"/>
      <c r="P19" s="186"/>
      <c r="Q19" s="186"/>
      <c r="R19" s="185"/>
      <c r="S19" s="186"/>
      <c r="T19" s="186"/>
      <c r="U19" s="185"/>
      <c r="V19" s="186"/>
      <c r="W19" s="186"/>
      <c r="X19" s="185"/>
      <c r="Y19" s="186"/>
      <c r="Z19" s="187"/>
      <c r="AA19" s="96"/>
    </row>
    <row r="20" spans="2:27" s="82" customFormat="1" ht="35.1" customHeight="1" x14ac:dyDescent="0.25">
      <c r="B20" s="288" t="s">
        <v>26</v>
      </c>
      <c r="C20" s="289"/>
      <c r="D20" s="289"/>
      <c r="E20" s="290"/>
      <c r="F20" s="185"/>
      <c r="G20" s="186"/>
      <c r="H20" s="186"/>
      <c r="I20" s="185"/>
      <c r="J20" s="186"/>
      <c r="K20" s="186"/>
      <c r="L20" s="185"/>
      <c r="M20" s="186"/>
      <c r="N20" s="186"/>
      <c r="O20" s="185"/>
      <c r="P20" s="186"/>
      <c r="Q20" s="186"/>
      <c r="R20" s="185"/>
      <c r="S20" s="186"/>
      <c r="T20" s="186"/>
      <c r="U20" s="185"/>
      <c r="V20" s="186"/>
      <c r="W20" s="186"/>
      <c r="X20" s="185"/>
      <c r="Y20" s="186"/>
      <c r="Z20" s="187"/>
      <c r="AA20" s="96"/>
    </row>
    <row r="21" spans="2:27" s="82" customFormat="1" ht="35.1" customHeight="1" x14ac:dyDescent="0.25">
      <c r="B21" s="296" t="s">
        <v>27</v>
      </c>
      <c r="C21" s="297"/>
      <c r="D21" s="297"/>
      <c r="E21" s="298"/>
      <c r="F21" s="185"/>
      <c r="G21" s="186"/>
      <c r="H21" s="186"/>
      <c r="I21" s="185"/>
      <c r="J21" s="186"/>
      <c r="K21" s="186"/>
      <c r="L21" s="185"/>
      <c r="M21" s="186"/>
      <c r="N21" s="186"/>
      <c r="O21" s="185"/>
      <c r="P21" s="186"/>
      <c r="Q21" s="186"/>
      <c r="R21" s="185"/>
      <c r="S21" s="186"/>
      <c r="T21" s="186"/>
      <c r="U21" s="185"/>
      <c r="V21" s="186"/>
      <c r="W21" s="186"/>
      <c r="X21" s="185"/>
      <c r="Y21" s="186"/>
      <c r="Z21" s="187"/>
      <c r="AA21" s="96"/>
    </row>
    <row r="22" spans="2:27" s="82" customFormat="1" ht="35.1" customHeight="1" x14ac:dyDescent="0.25">
      <c r="B22" s="293" t="s">
        <v>28</v>
      </c>
      <c r="C22" s="294"/>
      <c r="D22" s="294"/>
      <c r="E22" s="295"/>
      <c r="F22" s="185">
        <f>SUM(F13:H21)</f>
        <v>730</v>
      </c>
      <c r="G22" s="186"/>
      <c r="H22" s="186"/>
      <c r="I22" s="185">
        <f t="shared" ref="I22" si="0">SUM(I13:K21)</f>
        <v>730</v>
      </c>
      <c r="J22" s="186"/>
      <c r="K22" s="186"/>
      <c r="L22" s="185">
        <f t="shared" ref="L22" si="1">SUM(L13:N21)</f>
        <v>0</v>
      </c>
      <c r="M22" s="186"/>
      <c r="N22" s="186"/>
      <c r="O22" s="185">
        <f t="shared" ref="O22" si="2">SUM(O13:Q21)</f>
        <v>0</v>
      </c>
      <c r="P22" s="186"/>
      <c r="Q22" s="186"/>
      <c r="R22" s="185">
        <f t="shared" ref="R22" si="3">SUM(R13:T21)</f>
        <v>0</v>
      </c>
      <c r="S22" s="186"/>
      <c r="T22" s="186"/>
      <c r="U22" s="185">
        <f t="shared" ref="U22" si="4">SUM(U13:W21)</f>
        <v>0</v>
      </c>
      <c r="V22" s="186"/>
      <c r="W22" s="186"/>
      <c r="X22" s="185">
        <f t="shared" ref="X22" si="5">SUM(X13:Z21)</f>
        <v>0</v>
      </c>
      <c r="Y22" s="186"/>
      <c r="Z22" s="187"/>
      <c r="AA22" s="96"/>
    </row>
    <row r="23" spans="2:27" ht="39.950000000000003" customHeight="1" x14ac:dyDescent="0.25">
      <c r="B23" s="293" t="s">
        <v>29</v>
      </c>
      <c r="C23" s="294"/>
      <c r="D23" s="294"/>
      <c r="E23" s="295"/>
      <c r="F23" s="209">
        <f>SUM($F$22:$Z$22)</f>
        <v>1460</v>
      </c>
      <c r="G23" s="210"/>
      <c r="H23" s="211"/>
      <c r="I23" s="320" t="s">
        <v>30</v>
      </c>
      <c r="J23" s="321"/>
      <c r="K23" s="322"/>
      <c r="L23" s="323" t="s">
        <v>272</v>
      </c>
      <c r="M23" s="323"/>
      <c r="N23" s="323"/>
      <c r="O23" s="323"/>
      <c r="P23" s="323"/>
      <c r="Q23" s="323"/>
      <c r="R23" s="323"/>
      <c r="S23" s="323"/>
      <c r="T23" s="323"/>
      <c r="U23" s="323"/>
      <c r="V23" s="323"/>
      <c r="W23" s="323"/>
      <c r="X23" s="323"/>
      <c r="Y23" s="323"/>
      <c r="Z23" s="324"/>
      <c r="AA23" s="97"/>
    </row>
    <row r="24" spans="2:27" ht="80.099999999999994" customHeight="1" x14ac:dyDescent="0.25">
      <c r="B24" s="325" t="s">
        <v>31</v>
      </c>
      <c r="C24" s="326"/>
      <c r="D24" s="326"/>
      <c r="E24" s="327"/>
      <c r="F24" s="328"/>
      <c r="G24" s="329"/>
      <c r="H24" s="329"/>
      <c r="I24" s="329"/>
      <c r="J24" s="329"/>
      <c r="K24" s="329"/>
      <c r="L24" s="329"/>
      <c r="M24" s="329"/>
      <c r="N24" s="329"/>
      <c r="O24" s="329"/>
      <c r="P24" s="329"/>
      <c r="Q24" s="329"/>
      <c r="R24" s="329"/>
      <c r="S24" s="329"/>
      <c r="T24" s="329"/>
      <c r="U24" s="329"/>
      <c r="V24" s="329"/>
      <c r="W24" s="329"/>
      <c r="X24" s="329"/>
      <c r="Y24" s="329"/>
      <c r="Z24" s="330"/>
      <c r="AA24" s="97"/>
    </row>
    <row r="25" spans="2:27" ht="24.95" customHeight="1" x14ac:dyDescent="0.25">
      <c r="B25" s="299" t="s">
        <v>32</v>
      </c>
      <c r="C25" s="300"/>
      <c r="D25" s="300"/>
      <c r="E25" s="300"/>
      <c r="F25" s="98" t="s">
        <v>269</v>
      </c>
      <c r="G25" s="303" t="s">
        <v>34</v>
      </c>
      <c r="H25" s="304"/>
      <c r="I25" s="304"/>
      <c r="J25" s="304"/>
      <c r="K25" s="304"/>
      <c r="L25" s="305" t="s">
        <v>268</v>
      </c>
      <c r="M25" s="304"/>
      <c r="N25" s="304"/>
      <c r="O25" s="304"/>
      <c r="P25" s="304"/>
      <c r="Q25" s="306"/>
      <c r="R25" s="307" t="s">
        <v>35</v>
      </c>
      <c r="S25" s="308"/>
      <c r="T25" s="309"/>
      <c r="U25" s="313">
        <f>$F$23</f>
        <v>1460</v>
      </c>
      <c r="V25" s="314"/>
      <c r="W25" s="314"/>
      <c r="X25" s="314"/>
      <c r="Y25" s="314"/>
      <c r="Z25" s="315" t="s">
        <v>36</v>
      </c>
      <c r="AA25" s="82"/>
    </row>
    <row r="26" spans="2:27" ht="24.95" customHeight="1" thickBot="1" x14ac:dyDescent="0.3">
      <c r="B26" s="301"/>
      <c r="C26" s="302"/>
      <c r="D26" s="302"/>
      <c r="E26" s="302"/>
      <c r="F26" s="99" t="s">
        <v>33</v>
      </c>
      <c r="G26" s="317" t="s">
        <v>37</v>
      </c>
      <c r="H26" s="244"/>
      <c r="I26" s="244"/>
      <c r="J26" s="244"/>
      <c r="K26" s="244"/>
      <c r="L26" s="318"/>
      <c r="M26" s="244"/>
      <c r="N26" s="244"/>
      <c r="O26" s="244"/>
      <c r="P26" s="244"/>
      <c r="Q26" s="319"/>
      <c r="R26" s="310"/>
      <c r="S26" s="311"/>
      <c r="T26" s="312"/>
      <c r="U26" s="311"/>
      <c r="V26" s="311"/>
      <c r="W26" s="311"/>
      <c r="X26" s="311"/>
      <c r="Y26" s="311"/>
      <c r="Z26" s="316"/>
      <c r="AA26" s="82"/>
    </row>
    <row r="27" spans="2:27" ht="9.9499999999999993" customHeight="1" x14ac:dyDescent="0.25"/>
    <row r="28" spans="2:27" s="101" customFormat="1" ht="15" customHeight="1" x14ac:dyDescent="0.25">
      <c r="B28" s="100" t="s">
        <v>38</v>
      </c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</row>
    <row r="29" spans="2:27" s="101" customFormat="1" ht="15" customHeight="1" x14ac:dyDescent="0.25">
      <c r="B29" s="101" t="s">
        <v>39</v>
      </c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</row>
    <row r="30" spans="2:27" s="101" customFormat="1" ht="15" customHeight="1" x14ac:dyDescent="0.25">
      <c r="B30" s="101" t="s">
        <v>40</v>
      </c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</row>
    <row r="31" spans="2:27" s="101" customFormat="1" ht="15" customHeight="1" x14ac:dyDescent="0.25">
      <c r="B31" s="101" t="s">
        <v>41</v>
      </c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</row>
    <row r="32" spans="2:27" s="101" customFormat="1" ht="15" customHeight="1" x14ac:dyDescent="0.25">
      <c r="B32" s="101" t="s">
        <v>42</v>
      </c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</row>
    <row r="33" spans="2:2" ht="15" customHeight="1" x14ac:dyDescent="0.25">
      <c r="B33" s="101" t="s">
        <v>43</v>
      </c>
    </row>
    <row r="34" spans="2:2" ht="15" customHeight="1" x14ac:dyDescent="0.25"/>
    <row r="35" spans="2:2" ht="15" customHeight="1" x14ac:dyDescent="0.25"/>
    <row r="36" spans="2:2" ht="15" customHeight="1" x14ac:dyDescent="0.25"/>
    <row r="37" spans="2:2" ht="15" customHeight="1" x14ac:dyDescent="0.25"/>
    <row r="38" spans="2:2" ht="15" customHeight="1" x14ac:dyDescent="0.25"/>
    <row r="39" spans="2:2" ht="15" customHeight="1" x14ac:dyDescent="0.25"/>
  </sheetData>
  <sheetProtection algorithmName="SHA-512" hashValue="fQJ2nwfwZ9md0f09SemoXSdaLn8+f3NuzIZmaF1Z49MrjlJEtWFW6Vj9/qKjq0gRgn513jAXyvfmYPqmcUZvDg==" saltValue="d4ji2GTA2739OzOAG0L/bQ==" spinCount="100000" sheet="1" objects="1" scenarios="1" formatCells="0" formatColumns="0" formatRows="0"/>
  <mergeCells count="148">
    <mergeCell ref="B25:E26"/>
    <mergeCell ref="G25:K25"/>
    <mergeCell ref="L25:Q25"/>
    <mergeCell ref="R25:T26"/>
    <mergeCell ref="U25:Y26"/>
    <mergeCell ref="Z25:Z26"/>
    <mergeCell ref="G26:K26"/>
    <mergeCell ref="L26:Q26"/>
    <mergeCell ref="B23:E23"/>
    <mergeCell ref="F23:H23"/>
    <mergeCell ref="I23:K23"/>
    <mergeCell ref="L23:Z23"/>
    <mergeCell ref="B24:E24"/>
    <mergeCell ref="F24:Z24"/>
    <mergeCell ref="U21:W21"/>
    <mergeCell ref="X21:Z21"/>
    <mergeCell ref="B22:E22"/>
    <mergeCell ref="F22:H22"/>
    <mergeCell ref="I22:K22"/>
    <mergeCell ref="L22:N22"/>
    <mergeCell ref="O22:Q22"/>
    <mergeCell ref="R22:T22"/>
    <mergeCell ref="U22:W22"/>
    <mergeCell ref="X22:Z22"/>
    <mergeCell ref="B21:E21"/>
    <mergeCell ref="F21:H21"/>
    <mergeCell ref="I21:K21"/>
    <mergeCell ref="L21:N21"/>
    <mergeCell ref="O21:Q21"/>
    <mergeCell ref="R21:T21"/>
    <mergeCell ref="U19:W19"/>
    <mergeCell ref="X19:Z19"/>
    <mergeCell ref="B20:E20"/>
    <mergeCell ref="F20:H20"/>
    <mergeCell ref="I20:K20"/>
    <mergeCell ref="L20:N20"/>
    <mergeCell ref="O20:Q20"/>
    <mergeCell ref="R20:T20"/>
    <mergeCell ref="U20:W20"/>
    <mergeCell ref="X20:Z20"/>
    <mergeCell ref="B19:E19"/>
    <mergeCell ref="F19:H19"/>
    <mergeCell ref="I19:K19"/>
    <mergeCell ref="L19:N19"/>
    <mergeCell ref="O19:Q19"/>
    <mergeCell ref="R19:T19"/>
    <mergeCell ref="X17:Z17"/>
    <mergeCell ref="D18:E18"/>
    <mergeCell ref="F18:H18"/>
    <mergeCell ref="I18:K18"/>
    <mergeCell ref="L18:N18"/>
    <mergeCell ref="O18:Q18"/>
    <mergeCell ref="R18:T18"/>
    <mergeCell ref="U18:W18"/>
    <mergeCell ref="X18:Z18"/>
    <mergeCell ref="D17:E17"/>
    <mergeCell ref="F17:H17"/>
    <mergeCell ref="I17:K17"/>
    <mergeCell ref="L17:N17"/>
    <mergeCell ref="O17:Q17"/>
    <mergeCell ref="R17:T17"/>
    <mergeCell ref="X15:Z15"/>
    <mergeCell ref="D16:E16"/>
    <mergeCell ref="F16:H16"/>
    <mergeCell ref="I16:K16"/>
    <mergeCell ref="L16:N16"/>
    <mergeCell ref="O16:Q16"/>
    <mergeCell ref="R16:T16"/>
    <mergeCell ref="U16:W16"/>
    <mergeCell ref="X16:Z16"/>
    <mergeCell ref="D15:E15"/>
    <mergeCell ref="F15:H15"/>
    <mergeCell ref="I15:K15"/>
    <mergeCell ref="L15:N15"/>
    <mergeCell ref="O15:Q15"/>
    <mergeCell ref="R15:T15"/>
    <mergeCell ref="X13:Z13"/>
    <mergeCell ref="D14:E14"/>
    <mergeCell ref="F14:H14"/>
    <mergeCell ref="I14:K14"/>
    <mergeCell ref="L14:N14"/>
    <mergeCell ref="O14:Q14"/>
    <mergeCell ref="R14:T14"/>
    <mergeCell ref="U14:W14"/>
    <mergeCell ref="X14:Z14"/>
    <mergeCell ref="B13:C18"/>
    <mergeCell ref="D13:E13"/>
    <mergeCell ref="F13:H13"/>
    <mergeCell ref="I13:K13"/>
    <mergeCell ref="L13:N13"/>
    <mergeCell ref="O13:Q13"/>
    <mergeCell ref="R13:T13"/>
    <mergeCell ref="U13:W13"/>
    <mergeCell ref="B12:E12"/>
    <mergeCell ref="F12:H12"/>
    <mergeCell ref="I12:K12"/>
    <mergeCell ref="L12:N12"/>
    <mergeCell ref="O12:Q12"/>
    <mergeCell ref="R12:T12"/>
    <mergeCell ref="U15:W15"/>
    <mergeCell ref="U17:W17"/>
    <mergeCell ref="B11:E11"/>
    <mergeCell ref="F11:H11"/>
    <mergeCell ref="I11:K11"/>
    <mergeCell ref="L11:N11"/>
    <mergeCell ref="O11:Q11"/>
    <mergeCell ref="R11:T11"/>
    <mergeCell ref="U11:W11"/>
    <mergeCell ref="X11:Z11"/>
    <mergeCell ref="U12:W12"/>
    <mergeCell ref="X12:Z12"/>
    <mergeCell ref="X9:Z9"/>
    <mergeCell ref="B10:E10"/>
    <mergeCell ref="F10:H10"/>
    <mergeCell ref="I10:K10"/>
    <mergeCell ref="L10:N10"/>
    <mergeCell ref="O10:Q10"/>
    <mergeCell ref="R10:T10"/>
    <mergeCell ref="U10:W10"/>
    <mergeCell ref="X10:Z10"/>
    <mergeCell ref="B8:E8"/>
    <mergeCell ref="F8:G8"/>
    <mergeCell ref="L8:M8"/>
    <mergeCell ref="N8:O8"/>
    <mergeCell ref="T8:V8"/>
    <mergeCell ref="B9:E9"/>
    <mergeCell ref="F9:H9"/>
    <mergeCell ref="I9:K9"/>
    <mergeCell ref="L9:N9"/>
    <mergeCell ref="O9:Q9"/>
    <mergeCell ref="R9:T9"/>
    <mergeCell ref="U9:W9"/>
    <mergeCell ref="P5:S6"/>
    <mergeCell ref="T5:U6"/>
    <mergeCell ref="V5:Z5"/>
    <mergeCell ref="V6:Z6"/>
    <mergeCell ref="B7:D7"/>
    <mergeCell ref="E7:Z7"/>
    <mergeCell ref="S1:Z1"/>
    <mergeCell ref="B2:Z2"/>
    <mergeCell ref="B3:Z3"/>
    <mergeCell ref="T4:W4"/>
    <mergeCell ref="X4:Y4"/>
    <mergeCell ref="B5:C6"/>
    <mergeCell ref="D5:G6"/>
    <mergeCell ref="H5:I6"/>
    <mergeCell ref="J5:M6"/>
    <mergeCell ref="N5:O6"/>
  </mergeCells>
  <phoneticPr fontId="4" type="noConversion"/>
  <conditionalFormatting sqref="AA2">
    <cfRule type="cellIs" dxfId="0" priority="1" stopIfTrue="1" operator="equal">
      <formula>"零用金支付"</formula>
    </cfRule>
  </conditionalFormatting>
  <printOptions horizontalCentered="1"/>
  <pageMargins left="0.19685039370078741" right="0.19685039370078741" top="0.39370078740157483" bottom="0.31496062992125984" header="0.31496062992125984" footer="0.11811023622047245"/>
  <pageSetup paperSize="9" scale="80" orientation="portrait" r:id="rId1"/>
  <headerFooter>
    <oddFooter>&amp;L&amp;"微軟正黑體,標準"&amp;8【GA-02-03】113.05.17版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errorStyle="warning" allowBlank="1" showInputMessage="1" showErrorMessage="1" error="以下拉式選單選取任職部門名稱" xr:uid="{ADEDE4B5-253A-412B-B70A-59BEF1850CAB}">
          <x14:formula1>
            <xm:f>選單資料!$A$2:$A$10</xm:f>
          </x14:formula1>
          <xm:sqref>P5:S5</xm:sqref>
        </x14:dataValidation>
        <x14:dataValidation type="list" errorStyle="warning" allowBlank="1" showInputMessage="1" showErrorMessage="1" error="以下拉式選單選取計畫名稱" xr:uid="{4130282F-C814-470B-8DB9-5D5F3613FE40}">
          <x14:formula1>
            <xm:f>選單資料!$J$2:$J$37</xm:f>
          </x14:formula1>
          <xm:sqref>V5:Z5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99C8B-7927-465A-941D-A3876047BD7C}">
  <dimension ref="A1:W83"/>
  <sheetViews>
    <sheetView topLeftCell="G1" workbookViewId="0">
      <selection activeCell="W5" sqref="W5"/>
    </sheetView>
  </sheetViews>
  <sheetFormatPr defaultColWidth="8.875" defaultRowHeight="19.5" outlineLevelCol="1" x14ac:dyDescent="0.3"/>
  <cols>
    <col min="1" max="1" width="40.5" style="5" customWidth="1"/>
    <col min="2" max="2" width="24.125" style="5" customWidth="1"/>
    <col min="3" max="3" width="5.625" style="5" customWidth="1"/>
    <col min="4" max="4" width="5.625" style="5" customWidth="1" outlineLevel="1"/>
    <col min="5" max="5" width="38" style="5" customWidth="1" outlineLevel="1"/>
    <col min="6" max="6" width="10.625" style="5" customWidth="1" outlineLevel="1"/>
    <col min="7" max="7" width="36.125" style="25" customWidth="1" outlineLevel="1"/>
    <col min="8" max="8" width="37.875" style="25" customWidth="1" outlineLevel="1"/>
    <col min="9" max="9" width="18.5" style="26" customWidth="1"/>
    <col min="10" max="10" width="18.25" style="26" customWidth="1"/>
    <col min="11" max="11" width="21.875" style="28" customWidth="1"/>
    <col min="12" max="13" width="8.875" style="5"/>
    <col min="14" max="14" width="24.5" style="5" customWidth="1"/>
    <col min="15" max="16" width="5.625" style="5" customWidth="1"/>
    <col min="17" max="17" width="18.875" style="5" customWidth="1"/>
    <col min="18" max="19" width="5.625" style="5" customWidth="1"/>
    <col min="20" max="21" width="10.625" style="5" customWidth="1"/>
    <col min="22" max="16384" width="8.875" style="5"/>
  </cols>
  <sheetData>
    <row r="1" spans="1:23" s="9" customFormat="1" x14ac:dyDescent="0.25">
      <c r="A1" s="9" t="s">
        <v>77</v>
      </c>
      <c r="E1" s="10" t="s">
        <v>78</v>
      </c>
      <c r="F1" s="10" t="s">
        <v>79</v>
      </c>
      <c r="G1" s="10" t="s">
        <v>80</v>
      </c>
      <c r="H1" s="10" t="s">
        <v>80</v>
      </c>
      <c r="I1" s="1" t="s">
        <v>82</v>
      </c>
      <c r="J1" s="1" t="s">
        <v>83</v>
      </c>
      <c r="K1" s="20" t="s">
        <v>81</v>
      </c>
      <c r="N1" s="9" t="s">
        <v>84</v>
      </c>
      <c r="Q1" s="9" t="s">
        <v>85</v>
      </c>
      <c r="T1" s="331" t="s">
        <v>86</v>
      </c>
      <c r="U1" s="331"/>
    </row>
    <row r="2" spans="1:23" ht="39" x14ac:dyDescent="0.3">
      <c r="A2" s="2" t="s">
        <v>87</v>
      </c>
      <c r="E2" s="3" t="s">
        <v>44</v>
      </c>
      <c r="F2" s="11" t="s">
        <v>88</v>
      </c>
      <c r="G2" s="12" t="s">
        <v>89</v>
      </c>
      <c r="H2" s="13" t="s">
        <v>90</v>
      </c>
      <c r="J2" s="102">
        <v>130810</v>
      </c>
      <c r="K2" s="103" t="s">
        <v>273</v>
      </c>
      <c r="N2" s="4" t="s">
        <v>45</v>
      </c>
      <c r="Q2" s="5" t="s">
        <v>93</v>
      </c>
      <c r="T2" s="5" t="s">
        <v>46</v>
      </c>
      <c r="U2" s="5" t="s">
        <v>47</v>
      </c>
      <c r="W2" s="5">
        <v>114</v>
      </c>
    </row>
    <row r="3" spans="1:23" ht="39" x14ac:dyDescent="0.3">
      <c r="A3" s="2" t="s">
        <v>94</v>
      </c>
      <c r="E3" s="3" t="s">
        <v>48</v>
      </c>
      <c r="F3" s="11" t="s">
        <v>95</v>
      </c>
      <c r="G3" s="14" t="s">
        <v>96</v>
      </c>
      <c r="H3" s="14" t="s">
        <v>97</v>
      </c>
      <c r="J3" s="102">
        <v>130820</v>
      </c>
      <c r="K3" s="103" t="s">
        <v>274</v>
      </c>
      <c r="N3" s="6" t="s">
        <v>23</v>
      </c>
      <c r="Q3" s="5" t="s">
        <v>98</v>
      </c>
      <c r="T3" s="5" t="s">
        <v>49</v>
      </c>
      <c r="U3" s="5" t="s">
        <v>50</v>
      </c>
      <c r="W3" s="5">
        <v>115</v>
      </c>
    </row>
    <row r="4" spans="1:23" ht="39" x14ac:dyDescent="0.3">
      <c r="A4" s="7" t="s">
        <v>99</v>
      </c>
      <c r="E4" s="3" t="s">
        <v>51</v>
      </c>
      <c r="F4" s="11" t="s">
        <v>100</v>
      </c>
      <c r="G4" s="14" t="s">
        <v>101</v>
      </c>
      <c r="H4" s="14" t="s">
        <v>102</v>
      </c>
      <c r="J4" s="102">
        <v>130830</v>
      </c>
      <c r="K4" s="103" t="s">
        <v>239</v>
      </c>
      <c r="N4" s="6" t="s">
        <v>52</v>
      </c>
      <c r="Q4" s="5" t="s">
        <v>228</v>
      </c>
      <c r="T4" s="5" t="s">
        <v>53</v>
      </c>
      <c r="U4" s="5" t="s">
        <v>54</v>
      </c>
      <c r="W4" s="5">
        <v>116</v>
      </c>
    </row>
    <row r="5" spans="1:23" ht="39" x14ac:dyDescent="0.3">
      <c r="A5" s="7" t="s">
        <v>105</v>
      </c>
      <c r="E5" s="3" t="s">
        <v>55</v>
      </c>
      <c r="F5" s="11" t="s">
        <v>106</v>
      </c>
      <c r="G5" s="14" t="s">
        <v>107</v>
      </c>
      <c r="H5" s="14" t="s">
        <v>108</v>
      </c>
      <c r="J5" s="102">
        <v>130840</v>
      </c>
      <c r="K5" s="103" t="s">
        <v>240</v>
      </c>
      <c r="N5" s="6" t="s">
        <v>56</v>
      </c>
      <c r="Q5" s="5" t="s">
        <v>230</v>
      </c>
      <c r="T5" s="5" t="s">
        <v>57</v>
      </c>
      <c r="U5" s="5" t="s">
        <v>58</v>
      </c>
    </row>
    <row r="6" spans="1:23" ht="39" x14ac:dyDescent="0.3">
      <c r="A6" s="2" t="s">
        <v>111</v>
      </c>
      <c r="E6" s="3" t="s">
        <v>59</v>
      </c>
      <c r="F6" s="11" t="s">
        <v>112</v>
      </c>
      <c r="G6" s="14" t="s">
        <v>113</v>
      </c>
      <c r="H6" s="14" t="s">
        <v>114</v>
      </c>
      <c r="J6" s="102">
        <v>130850</v>
      </c>
      <c r="K6" s="103" t="s">
        <v>241</v>
      </c>
      <c r="N6" s="6" t="s">
        <v>60</v>
      </c>
      <c r="T6" s="5" t="s">
        <v>61</v>
      </c>
      <c r="U6" s="5" t="s">
        <v>62</v>
      </c>
    </row>
    <row r="7" spans="1:23" ht="39" x14ac:dyDescent="0.3">
      <c r="A7" s="2" t="s">
        <v>115</v>
      </c>
      <c r="E7" s="3" t="s">
        <v>63</v>
      </c>
      <c r="F7" s="11" t="s">
        <v>116</v>
      </c>
      <c r="G7" s="14" t="s">
        <v>117</v>
      </c>
      <c r="H7" s="14" t="s">
        <v>118</v>
      </c>
      <c r="J7" s="102">
        <v>130860</v>
      </c>
      <c r="K7" s="103" t="s">
        <v>243</v>
      </c>
      <c r="N7" s="6" t="s">
        <v>64</v>
      </c>
      <c r="T7" s="5" t="s">
        <v>65</v>
      </c>
      <c r="U7" s="5" t="s">
        <v>66</v>
      </c>
    </row>
    <row r="8" spans="1:23" ht="58.5" x14ac:dyDescent="0.3">
      <c r="A8" s="2" t="s">
        <v>119</v>
      </c>
      <c r="B8" s="15" t="s">
        <v>120</v>
      </c>
      <c r="E8" s="3" t="s">
        <v>67</v>
      </c>
      <c r="F8" s="11" t="s">
        <v>121</v>
      </c>
      <c r="G8" s="16" t="s">
        <v>122</v>
      </c>
      <c r="H8" s="17" t="s">
        <v>123</v>
      </c>
      <c r="J8" s="102">
        <v>130870</v>
      </c>
      <c r="K8" s="103" t="s">
        <v>242</v>
      </c>
      <c r="N8" s="6" t="s">
        <v>68</v>
      </c>
      <c r="T8" s="5" t="s">
        <v>69</v>
      </c>
      <c r="U8" s="5" t="s">
        <v>70</v>
      </c>
    </row>
    <row r="9" spans="1:23" ht="39" x14ac:dyDescent="0.3">
      <c r="A9" s="8" t="s">
        <v>124</v>
      </c>
      <c r="E9" s="3" t="s">
        <v>71</v>
      </c>
      <c r="F9" s="11" t="s">
        <v>125</v>
      </c>
      <c r="G9" s="14" t="s">
        <v>126</v>
      </c>
      <c r="H9" s="14" t="s">
        <v>127</v>
      </c>
      <c r="J9" s="102">
        <v>130880</v>
      </c>
      <c r="K9" s="103" t="s">
        <v>275</v>
      </c>
      <c r="N9" s="6" t="s">
        <v>72</v>
      </c>
    </row>
    <row r="10" spans="1:23" ht="39" x14ac:dyDescent="0.3">
      <c r="A10" s="2"/>
      <c r="E10" s="3" t="s">
        <v>73</v>
      </c>
      <c r="F10" s="11" t="s">
        <v>128</v>
      </c>
      <c r="G10" s="18" t="s">
        <v>129</v>
      </c>
      <c r="H10" s="18" t="s">
        <v>130</v>
      </c>
      <c r="J10" s="102">
        <v>130310</v>
      </c>
      <c r="K10" s="103" t="s">
        <v>245</v>
      </c>
    </row>
    <row r="11" spans="1:23" ht="39" x14ac:dyDescent="0.3">
      <c r="A11" s="19"/>
      <c r="E11" s="3" t="s">
        <v>74</v>
      </c>
      <c r="F11" s="11" t="s">
        <v>131</v>
      </c>
      <c r="G11" s="14" t="s">
        <v>132</v>
      </c>
      <c r="H11" s="14" t="s">
        <v>133</v>
      </c>
      <c r="J11" s="102">
        <v>130320</v>
      </c>
      <c r="K11" s="103" t="s">
        <v>246</v>
      </c>
    </row>
    <row r="12" spans="1:23" ht="58.5" x14ac:dyDescent="0.3">
      <c r="A12" s="19"/>
      <c r="E12" s="3" t="s">
        <v>75</v>
      </c>
      <c r="F12" s="11" t="s">
        <v>134</v>
      </c>
      <c r="G12" s="14" t="s">
        <v>135</v>
      </c>
      <c r="H12" s="14" t="s">
        <v>136</v>
      </c>
      <c r="J12" s="102">
        <v>130330</v>
      </c>
      <c r="K12" s="103" t="s">
        <v>247</v>
      </c>
    </row>
    <row r="13" spans="1:23" ht="39" x14ac:dyDescent="0.3">
      <c r="E13" s="3" t="s">
        <v>137</v>
      </c>
      <c r="F13" s="11" t="s">
        <v>138</v>
      </c>
      <c r="G13" s="14" t="s">
        <v>139</v>
      </c>
      <c r="H13" s="14" t="s">
        <v>140</v>
      </c>
      <c r="J13" s="102">
        <v>130410</v>
      </c>
      <c r="K13" s="103" t="s">
        <v>248</v>
      </c>
    </row>
    <row r="14" spans="1:23" ht="39" x14ac:dyDescent="0.3">
      <c r="E14" s="29"/>
      <c r="F14" s="29"/>
      <c r="G14" s="14" t="s">
        <v>143</v>
      </c>
      <c r="H14" s="14" t="s">
        <v>144</v>
      </c>
      <c r="J14" s="102">
        <v>130420</v>
      </c>
      <c r="K14" s="103" t="s">
        <v>249</v>
      </c>
    </row>
    <row r="15" spans="1:23" ht="58.5" x14ac:dyDescent="0.3">
      <c r="G15" s="14" t="s">
        <v>145</v>
      </c>
      <c r="H15" s="14" t="s">
        <v>146</v>
      </c>
      <c r="J15" s="102">
        <v>130510</v>
      </c>
      <c r="K15" s="103" t="s">
        <v>250</v>
      </c>
    </row>
    <row r="16" spans="1:23" ht="39" x14ac:dyDescent="0.3">
      <c r="G16" s="14" t="s">
        <v>147</v>
      </c>
      <c r="H16" s="14" t="s">
        <v>148</v>
      </c>
      <c r="J16" s="102">
        <v>130520</v>
      </c>
      <c r="K16" s="103" t="s">
        <v>251</v>
      </c>
    </row>
    <row r="17" spans="7:11" ht="39" x14ac:dyDescent="0.3">
      <c r="G17" s="20" t="s">
        <v>151</v>
      </c>
      <c r="H17" s="20" t="s">
        <v>152</v>
      </c>
      <c r="J17" s="102">
        <v>130530</v>
      </c>
      <c r="K17" s="103" t="s">
        <v>252</v>
      </c>
    </row>
    <row r="18" spans="7:11" ht="39" x14ac:dyDescent="0.3">
      <c r="G18" s="20" t="s">
        <v>153</v>
      </c>
      <c r="H18" s="20" t="s">
        <v>154</v>
      </c>
      <c r="J18" s="102">
        <v>130610</v>
      </c>
      <c r="K18" s="103" t="s">
        <v>253</v>
      </c>
    </row>
    <row r="19" spans="7:11" ht="39" x14ac:dyDescent="0.3">
      <c r="G19" s="14" t="s">
        <v>155</v>
      </c>
      <c r="H19" s="14" t="s">
        <v>156</v>
      </c>
      <c r="J19" s="102">
        <v>130711</v>
      </c>
      <c r="K19" s="103" t="s">
        <v>254</v>
      </c>
    </row>
    <row r="20" spans="7:11" ht="39" x14ac:dyDescent="0.3">
      <c r="G20" s="14" t="s">
        <v>157</v>
      </c>
      <c r="H20" s="14" t="s">
        <v>158</v>
      </c>
      <c r="J20" s="102">
        <v>130712</v>
      </c>
      <c r="K20" s="103" t="s">
        <v>255</v>
      </c>
    </row>
    <row r="21" spans="7:11" ht="39" x14ac:dyDescent="0.3">
      <c r="G21" s="14" t="s">
        <v>159</v>
      </c>
      <c r="H21" s="14" t="s">
        <v>160</v>
      </c>
      <c r="J21" s="102">
        <v>130713</v>
      </c>
      <c r="K21" s="103" t="s">
        <v>256</v>
      </c>
    </row>
    <row r="22" spans="7:11" ht="39" x14ac:dyDescent="0.3">
      <c r="G22" s="14" t="s">
        <v>161</v>
      </c>
      <c r="H22" s="14" t="s">
        <v>162</v>
      </c>
      <c r="J22" s="102">
        <v>130720</v>
      </c>
      <c r="K22" s="103" t="s">
        <v>257</v>
      </c>
    </row>
    <row r="23" spans="7:11" ht="39" x14ac:dyDescent="0.3">
      <c r="G23" s="14" t="s">
        <v>163</v>
      </c>
      <c r="H23" s="14" t="s">
        <v>164</v>
      </c>
      <c r="J23" s="102">
        <v>130910</v>
      </c>
      <c r="K23" s="103" t="s">
        <v>276</v>
      </c>
    </row>
    <row r="24" spans="7:11" ht="39" x14ac:dyDescent="0.3">
      <c r="G24" s="14" t="s">
        <v>165</v>
      </c>
      <c r="H24" s="14" t="s">
        <v>166</v>
      </c>
      <c r="J24" s="102">
        <v>139910</v>
      </c>
      <c r="K24" s="103" t="s">
        <v>258</v>
      </c>
    </row>
    <row r="25" spans="7:11" ht="58.5" x14ac:dyDescent="0.3">
      <c r="G25" s="14" t="s">
        <v>169</v>
      </c>
      <c r="H25" s="14" t="s">
        <v>170</v>
      </c>
      <c r="J25" s="102">
        <v>139911</v>
      </c>
      <c r="K25" s="103" t="s">
        <v>259</v>
      </c>
    </row>
    <row r="26" spans="7:11" ht="39" x14ac:dyDescent="0.3">
      <c r="G26" s="14" t="s">
        <v>171</v>
      </c>
      <c r="H26" s="14" t="s">
        <v>172</v>
      </c>
      <c r="J26" s="31">
        <v>120101</v>
      </c>
      <c r="K26" s="104" t="s">
        <v>91</v>
      </c>
    </row>
    <row r="27" spans="7:11" ht="58.5" x14ac:dyDescent="0.3">
      <c r="G27" s="14" t="s">
        <v>173</v>
      </c>
      <c r="H27" s="14" t="s">
        <v>174</v>
      </c>
      <c r="J27" s="31">
        <v>120103</v>
      </c>
      <c r="K27" s="105" t="s">
        <v>103</v>
      </c>
    </row>
    <row r="28" spans="7:11" ht="39" x14ac:dyDescent="0.3">
      <c r="G28" s="21" t="s">
        <v>177</v>
      </c>
      <c r="H28" s="21" t="s">
        <v>178</v>
      </c>
      <c r="J28" s="31">
        <v>120104</v>
      </c>
      <c r="K28" s="105" t="s">
        <v>109</v>
      </c>
    </row>
    <row r="29" spans="7:11" ht="39" x14ac:dyDescent="0.3">
      <c r="G29" s="22" t="s">
        <v>179</v>
      </c>
      <c r="H29" s="23"/>
      <c r="J29" s="31">
        <v>120202</v>
      </c>
      <c r="K29" s="105" t="s">
        <v>141</v>
      </c>
    </row>
    <row r="30" spans="7:11" ht="39" x14ac:dyDescent="0.3">
      <c r="G30" s="14" t="s">
        <v>180</v>
      </c>
      <c r="H30" s="22" t="s">
        <v>181</v>
      </c>
      <c r="J30" s="31">
        <v>120401</v>
      </c>
      <c r="K30" s="105" t="s">
        <v>149</v>
      </c>
    </row>
    <row r="31" spans="7:11" ht="39" x14ac:dyDescent="0.3">
      <c r="G31" s="14" t="s">
        <v>184</v>
      </c>
      <c r="H31" s="14" t="s">
        <v>185</v>
      </c>
      <c r="J31" s="31">
        <v>120409</v>
      </c>
      <c r="K31" s="105" t="s">
        <v>167</v>
      </c>
    </row>
    <row r="32" spans="7:11" ht="58.5" x14ac:dyDescent="0.3">
      <c r="G32" s="18" t="s">
        <v>186</v>
      </c>
      <c r="H32" s="14" t="s">
        <v>187</v>
      </c>
      <c r="J32" s="31">
        <v>120502</v>
      </c>
      <c r="K32" s="106" t="s">
        <v>175</v>
      </c>
    </row>
    <row r="33" spans="7:11" ht="39" x14ac:dyDescent="0.3">
      <c r="G33" s="14" t="s">
        <v>189</v>
      </c>
      <c r="H33" s="18" t="s">
        <v>190</v>
      </c>
      <c r="J33" s="31">
        <v>120602</v>
      </c>
      <c r="K33" s="106" t="s">
        <v>182</v>
      </c>
    </row>
    <row r="34" spans="7:11" ht="39" x14ac:dyDescent="0.3">
      <c r="G34" s="14" t="s">
        <v>191</v>
      </c>
      <c r="H34" s="14" t="s">
        <v>192</v>
      </c>
      <c r="J34" s="31">
        <v>121002</v>
      </c>
      <c r="K34" s="106" t="s">
        <v>211</v>
      </c>
    </row>
    <row r="35" spans="7:11" ht="39" x14ac:dyDescent="0.3">
      <c r="G35" s="14" t="s">
        <v>193</v>
      </c>
      <c r="H35" s="14" t="s">
        <v>194</v>
      </c>
      <c r="J35" s="31">
        <v>121201</v>
      </c>
      <c r="K35" s="104" t="s">
        <v>222</v>
      </c>
    </row>
    <row r="36" spans="7:11" ht="39" x14ac:dyDescent="0.3">
      <c r="G36" s="23" t="s">
        <v>195</v>
      </c>
      <c r="H36" s="14" t="s">
        <v>196</v>
      </c>
    </row>
    <row r="37" spans="7:11" ht="39" x14ac:dyDescent="0.3">
      <c r="G37" s="23" t="s">
        <v>197</v>
      </c>
      <c r="H37" s="23" t="s">
        <v>198</v>
      </c>
      <c r="I37" s="30" t="s">
        <v>92</v>
      </c>
    </row>
    <row r="38" spans="7:11" ht="39" x14ac:dyDescent="0.3">
      <c r="G38" s="23" t="s">
        <v>199</v>
      </c>
      <c r="H38" s="23" t="s">
        <v>200</v>
      </c>
      <c r="I38" s="30" t="s">
        <v>104</v>
      </c>
    </row>
    <row r="39" spans="7:11" ht="39" x14ac:dyDescent="0.3">
      <c r="G39" s="14" t="s">
        <v>201</v>
      </c>
      <c r="H39" s="23" t="s">
        <v>202</v>
      </c>
      <c r="I39" s="30" t="s">
        <v>110</v>
      </c>
    </row>
    <row r="40" spans="7:11" ht="39" x14ac:dyDescent="0.3">
      <c r="G40" s="14" t="s">
        <v>224</v>
      </c>
      <c r="H40" s="14" t="s">
        <v>204</v>
      </c>
      <c r="I40" s="30" t="s">
        <v>142</v>
      </c>
    </row>
    <row r="41" spans="7:11" ht="39" x14ac:dyDescent="0.3">
      <c r="G41" s="14" t="s">
        <v>203</v>
      </c>
      <c r="H41" s="14" t="s">
        <v>206</v>
      </c>
      <c r="I41" s="30" t="s">
        <v>150</v>
      </c>
    </row>
    <row r="42" spans="7:11" ht="39" x14ac:dyDescent="0.3">
      <c r="G42" s="24" t="s">
        <v>205</v>
      </c>
      <c r="H42" s="24" t="s">
        <v>208</v>
      </c>
      <c r="I42" s="30" t="s">
        <v>168</v>
      </c>
    </row>
    <row r="43" spans="7:11" ht="39" x14ac:dyDescent="0.3">
      <c r="G43" s="22" t="s">
        <v>207</v>
      </c>
      <c r="H43" s="22" t="s">
        <v>210</v>
      </c>
      <c r="I43" s="30" t="s">
        <v>176</v>
      </c>
    </row>
    <row r="44" spans="7:11" ht="39" x14ac:dyDescent="0.3">
      <c r="G44" s="22" t="s">
        <v>209</v>
      </c>
      <c r="H44" s="22"/>
      <c r="I44" s="30" t="s">
        <v>183</v>
      </c>
    </row>
    <row r="45" spans="7:11" ht="39" x14ac:dyDescent="0.3">
      <c r="G45" s="21" t="s">
        <v>213</v>
      </c>
      <c r="H45" s="23"/>
      <c r="I45" s="30" t="s">
        <v>212</v>
      </c>
    </row>
    <row r="46" spans="7:11" ht="39" x14ac:dyDescent="0.3">
      <c r="G46" s="21" t="s">
        <v>214</v>
      </c>
      <c r="H46" s="22"/>
      <c r="I46" s="30" t="s">
        <v>223</v>
      </c>
    </row>
    <row r="47" spans="7:11" ht="39" x14ac:dyDescent="0.3">
      <c r="G47" s="21" t="s">
        <v>215</v>
      </c>
      <c r="H47" s="22"/>
    </row>
    <row r="48" spans="7:11" ht="39" x14ac:dyDescent="0.3">
      <c r="G48" s="23" t="s">
        <v>216</v>
      </c>
      <c r="H48" s="22" t="s">
        <v>217</v>
      </c>
    </row>
    <row r="49" spans="7:8" x14ac:dyDescent="0.3">
      <c r="H49" s="21" t="s">
        <v>218</v>
      </c>
    </row>
    <row r="50" spans="7:8" x14ac:dyDescent="0.3">
      <c r="H50" s="22"/>
    </row>
    <row r="51" spans="7:8" x14ac:dyDescent="0.3">
      <c r="H51" s="22"/>
    </row>
    <row r="52" spans="7:8" x14ac:dyDescent="0.3">
      <c r="H52" s="22"/>
    </row>
    <row r="53" spans="7:8" x14ac:dyDescent="0.3">
      <c r="H53" s="22"/>
    </row>
    <row r="54" spans="7:8" x14ac:dyDescent="0.3">
      <c r="H54" s="22"/>
    </row>
    <row r="55" spans="7:8" x14ac:dyDescent="0.3">
      <c r="H55" s="22"/>
    </row>
    <row r="56" spans="7:8" x14ac:dyDescent="0.3">
      <c r="H56" s="21" t="s">
        <v>219</v>
      </c>
    </row>
    <row r="57" spans="7:8" x14ac:dyDescent="0.3">
      <c r="H57" s="22"/>
    </row>
    <row r="58" spans="7:8" x14ac:dyDescent="0.3">
      <c r="H58" s="21" t="s">
        <v>220</v>
      </c>
    </row>
    <row r="59" spans="7:8" x14ac:dyDescent="0.3">
      <c r="H59" s="22"/>
    </row>
    <row r="60" spans="7:8" x14ac:dyDescent="0.3">
      <c r="H60" s="23" t="s">
        <v>221</v>
      </c>
    </row>
    <row r="64" spans="7:8" x14ac:dyDescent="0.3">
      <c r="G64" s="27">
        <v>130111</v>
      </c>
      <c r="H64" s="28" t="s">
        <v>225</v>
      </c>
    </row>
    <row r="65" spans="7:8" x14ac:dyDescent="0.3">
      <c r="G65" s="27">
        <v>130112</v>
      </c>
      <c r="H65" s="28" t="s">
        <v>226</v>
      </c>
    </row>
    <row r="66" spans="7:8" x14ac:dyDescent="0.3">
      <c r="G66" s="27">
        <v>130121</v>
      </c>
      <c r="H66" s="28" t="s">
        <v>227</v>
      </c>
    </row>
    <row r="67" spans="7:8" x14ac:dyDescent="0.3">
      <c r="G67" s="27">
        <v>130122</v>
      </c>
      <c r="H67" s="28" t="s">
        <v>229</v>
      </c>
    </row>
    <row r="68" spans="7:8" x14ac:dyDescent="0.3">
      <c r="G68" s="27">
        <v>130123</v>
      </c>
      <c r="H68" s="28" t="s">
        <v>231</v>
      </c>
    </row>
    <row r="69" spans="7:8" x14ac:dyDescent="0.3">
      <c r="G69" s="27">
        <v>130124</v>
      </c>
      <c r="H69" s="28" t="s">
        <v>232</v>
      </c>
    </row>
    <row r="70" spans="7:8" ht="39" x14ac:dyDescent="0.3">
      <c r="G70" s="27">
        <v>130125</v>
      </c>
      <c r="H70" s="28" t="s">
        <v>233</v>
      </c>
    </row>
    <row r="71" spans="7:8" x14ac:dyDescent="0.3">
      <c r="G71" s="27">
        <v>130131</v>
      </c>
      <c r="H71" s="28" t="s">
        <v>234</v>
      </c>
    </row>
    <row r="72" spans="7:8" x14ac:dyDescent="0.3">
      <c r="G72" s="27">
        <v>130132</v>
      </c>
      <c r="H72" s="28" t="s">
        <v>235</v>
      </c>
    </row>
    <row r="73" spans="7:8" x14ac:dyDescent="0.3">
      <c r="G73" s="27">
        <v>130133</v>
      </c>
      <c r="H73" s="28" t="s">
        <v>188</v>
      </c>
    </row>
    <row r="74" spans="7:8" x14ac:dyDescent="0.3">
      <c r="G74" s="27">
        <v>130141</v>
      </c>
      <c r="H74" s="28" t="s">
        <v>149</v>
      </c>
    </row>
    <row r="75" spans="7:8" x14ac:dyDescent="0.3">
      <c r="G75" s="27">
        <v>130142</v>
      </c>
      <c r="H75" s="28" t="s">
        <v>236</v>
      </c>
    </row>
    <row r="76" spans="7:8" x14ac:dyDescent="0.3">
      <c r="G76" s="27">
        <v>130143</v>
      </c>
      <c r="H76" s="28" t="s">
        <v>237</v>
      </c>
    </row>
    <row r="77" spans="7:8" ht="39" x14ac:dyDescent="0.3">
      <c r="G77" s="27">
        <v>130144</v>
      </c>
      <c r="H77" s="28" t="s">
        <v>238</v>
      </c>
    </row>
    <row r="78" spans="7:8" x14ac:dyDescent="0.3">
      <c r="G78" s="27">
        <v>130210</v>
      </c>
      <c r="H78" s="28" t="s">
        <v>239</v>
      </c>
    </row>
    <row r="79" spans="7:8" x14ac:dyDescent="0.3">
      <c r="G79" s="27">
        <v>130220</v>
      </c>
      <c r="H79" s="28" t="s">
        <v>240</v>
      </c>
    </row>
    <row r="80" spans="7:8" x14ac:dyDescent="0.3">
      <c r="G80" s="27">
        <v>130230</v>
      </c>
      <c r="H80" s="28" t="s">
        <v>241</v>
      </c>
    </row>
    <row r="81" spans="7:8" ht="39" x14ac:dyDescent="0.3">
      <c r="G81" s="27">
        <v>130240</v>
      </c>
      <c r="H81" s="28" t="s">
        <v>242</v>
      </c>
    </row>
    <row r="82" spans="7:8" x14ac:dyDescent="0.3">
      <c r="G82" s="27">
        <v>130250</v>
      </c>
      <c r="H82" s="28" t="s">
        <v>243</v>
      </c>
    </row>
    <row r="83" spans="7:8" x14ac:dyDescent="0.3">
      <c r="G83" s="27">
        <v>130260</v>
      </c>
      <c r="H83" s="28" t="s">
        <v>244</v>
      </c>
    </row>
  </sheetData>
  <sheetProtection algorithmName="SHA-512" hashValue="L7oyif0vXFS4t7Y2NkhAQ4XdklmgV/lso/p8bykzTYD0ocLaxAR9wEB70iJpy7IREcv8dz5m+EkNWlIRmk1D7Q==" saltValue="GiR8syIpT9Wt09arz07rxA==" spinCount="100000" sheet="1" objects="1" scenarios="1"/>
  <mergeCells count="1">
    <mergeCell ref="T1:U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具名範圍</vt:lpstr>
      </vt:variant>
      <vt:variant>
        <vt:i4>2</vt:i4>
      </vt:variant>
    </vt:vector>
  </HeadingPairs>
  <TitlesOfParts>
    <vt:vector size="5" baseType="lpstr">
      <vt:lpstr>國內出差旅費結報單</vt:lpstr>
      <vt:lpstr>國內出差旅費結報單_範例</vt:lpstr>
      <vt:lpstr>選單資料</vt:lpstr>
      <vt:lpstr>國內出差旅費結報單!Print_Area</vt:lpstr>
      <vt:lpstr>國內出差旅費結報單_範例!Print_Area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黃敏倩</dc:creator>
  <cp:lastModifiedBy>黃敏倩</cp:lastModifiedBy>
  <cp:lastPrinted>2025-01-07T03:24:10Z</cp:lastPrinted>
  <dcterms:created xsi:type="dcterms:W3CDTF">2023-02-22T03:47:26Z</dcterms:created>
  <dcterms:modified xsi:type="dcterms:W3CDTF">2025-01-16T01:12:37Z</dcterms:modified>
</cp:coreProperties>
</file>